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\"/>
    </mc:Choice>
  </mc:AlternateContent>
  <bookViews>
    <workbookView xWindow="0" yWindow="0" windowWidth="28800" windowHeight="12045"/>
  </bookViews>
  <sheets>
    <sheet name="72.08 руб" sheetId="1" r:id="rId1"/>
  </sheets>
  <definedNames>
    <definedName name="_xlnm.Print_Area" localSheetId="0">'72.08 руб'!$A$1:$U$79</definedName>
  </definedNames>
  <calcPr calcId="162913" refMode="R1C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D74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D6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D57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D49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D4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D32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6" i="1"/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D19" i="1"/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3" i="1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6" i="1"/>
</calcChain>
</file>

<file path=xl/sharedStrings.xml><?xml version="1.0" encoding="utf-8"?>
<sst xmlns="http://schemas.openxmlformats.org/spreadsheetml/2006/main" count="158" uniqueCount="114">
  <si>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</si>
  <si>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</si>
  <si>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</si>
  <si>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</si>
  <si>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</si>
  <si>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</si>
  <si>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</si>
  <si>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</si>
  <si>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</si>
  <si>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</si>
  <si>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</si>
  <si>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</si>
  <si>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</si>
  <si>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</si>
  <si>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</si>
  <si>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</si>
  <si>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</si>
  <si>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</si>
  <si>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</si>
  <si>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</si>
  <si>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</si>
  <si>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</si>
  <si>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</si>
  <si>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</si>
  <si>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</si>
  <si>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</si>
  <si>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</si>
  <si>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</si>
  <si>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</si>
  <si>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</si>
  <si>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</si>
  <si>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</si>
  <si>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</si>
  <si>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60/50</t>
  </si>
  <si>
    <t>182/17</t>
  </si>
  <si>
    <t>271/17</t>
  </si>
  <si>
    <t>309/17</t>
  </si>
  <si>
    <t>312/17</t>
  </si>
  <si>
    <t>210/17</t>
  </si>
  <si>
    <t>15/17</t>
  </si>
  <si>
    <t>Сыр (порциями)</t>
  </si>
  <si>
    <t>Батон нарезной</t>
  </si>
  <si>
    <t>Каша гречневая рассыпчатая</t>
  </si>
  <si>
    <t>93/17</t>
  </si>
  <si>
    <t>Каша "Дружба" с маслом</t>
  </si>
  <si>
    <t>Хлеб ржаной</t>
  </si>
  <si>
    <t>302/17</t>
  </si>
  <si>
    <t>Запеканка из творога с молоком сгущенным</t>
  </si>
  <si>
    <t>223/17</t>
  </si>
  <si>
    <t>Омлет натуральный с маслом</t>
  </si>
  <si>
    <t>278/17</t>
  </si>
  <si>
    <t>247/06</t>
  </si>
  <si>
    <t>50/50</t>
  </si>
  <si>
    <t>Каша молочная 5 злаков (жидкая) с маслом</t>
  </si>
  <si>
    <t>Компот из смеси сухофруктов, витамин С</t>
  </si>
  <si>
    <t>Яблоко</t>
  </si>
  <si>
    <t>Печень по-строгановски</t>
  </si>
  <si>
    <t>Компот из кураги, витамин С</t>
  </si>
  <si>
    <t>Чай с лимоном</t>
  </si>
  <si>
    <t>Кисель из концентрата плодового или ягодного, витамин С</t>
  </si>
  <si>
    <t>40</t>
  </si>
  <si>
    <t>411/16</t>
  </si>
  <si>
    <t>412/16</t>
  </si>
  <si>
    <t>394/16</t>
  </si>
  <si>
    <t>255/17</t>
  </si>
  <si>
    <t>Тефтели 1-й вариант</t>
  </si>
  <si>
    <t>200/7</t>
  </si>
  <si>
    <t>260/17</t>
  </si>
  <si>
    <t>235/17</t>
  </si>
  <si>
    <t>Шницель натуральный рыбный (минтай)</t>
  </si>
  <si>
    <t>200/5</t>
  </si>
  <si>
    <t>1,38</t>
  </si>
  <si>
    <t>0,18</t>
  </si>
  <si>
    <t>20,00</t>
  </si>
  <si>
    <t>0,55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</si>
  <si>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</si>
  <si>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</si>
  <si>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</si>
  <si>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</si>
  <si>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</si>
  <si>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</si>
  <si>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</si>
  <si>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</si>
  <si>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</si>
  <si>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В2, мг</t>
  </si>
  <si>
    <t>А, мкг рет. экв</t>
  </si>
  <si>
    <t>D, мкг</t>
  </si>
  <si>
    <t>Минеральные вещества</t>
  </si>
  <si>
    <t>Са, мг</t>
  </si>
  <si>
    <t>Р, мг</t>
  </si>
  <si>
    <t>Мg, мг</t>
  </si>
  <si>
    <t>Fе, мг</t>
  </si>
  <si>
    <t>порции, г</t>
  </si>
  <si>
    <t>Nа, мг</t>
  </si>
  <si>
    <t>K, мг</t>
  </si>
  <si>
    <t>I, мкг</t>
  </si>
  <si>
    <t>Se, мкг</t>
  </si>
  <si>
    <t>F, мкг</t>
  </si>
  <si>
    <t>414/16</t>
  </si>
  <si>
    <t>ТТК 116</t>
  </si>
  <si>
    <t>Запеканка из творога "Радуга" (с курагой) с молоком сгущенным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</si>
  <si>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</si>
  <si>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</si>
  <si>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</si>
  <si>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</si>
  <si>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меню на 72,08 руб (с 5 по 11 классы)</t>
  </si>
  <si>
    <t>105/5</t>
  </si>
  <si>
    <t>Каша молочная рисовая (жидкая) с маслом</t>
  </si>
  <si>
    <t>Котлета домашняя</t>
  </si>
  <si>
    <t>Каша молочная пшённая (жидкая) с маслом</t>
  </si>
  <si>
    <t>567</t>
  </si>
  <si>
    <t>174/17</t>
  </si>
  <si>
    <t>Каша ячневая молочная вязкая с маслом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</si>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</sst>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7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inden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 vertical="top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right" vertical="top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1" fillId="0" borderId="3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left" vertical="top" indent="1"/>
    </xf>
    <xf numFmtId="49" fontId="4" fillId="0" borderId="5" xfId="0" applyNumberFormat="1" applyFont="1" applyFill="1" applyBorder="1" applyAlignment="1" applyProtection="1">
      <alignment horizontal="center"/>
    </xf>
    <xf numFmtId="49" fontId="8" fillId="0" borderId="5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 indent="1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left" vertical="top" indent="1"/>
    </xf>
    <xf numFmtId="2" fontId="12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left" vertical="top" indent="1"/>
    </xf>
    <xf numFmtId="49" fontId="4" fillId="0" borderId="3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indent="1"/>
    </xf>
    <xf numFmtId="0" fontId="1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top" indent="1"/>
    </xf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6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tabSelected="1" topLeftCell="A46" workbookViewId="0">
      <selection activeCell="R70" sqref="R70"/>
    </sheetView>
  </sheetViews>
  <sheetFormatPr defaultRowHeight="12.75" x14ac:dyDescent="0.2"/>
  <cols>
    <col min="1" max="1" width="7.7109375" customWidth="1"/>
    <col min="2" max="2" width="32.85546875" customWidth="1"/>
    <col min="3" max="3" width="7.85546875" customWidth="1"/>
    <col min="4" max="4" width="7.28515625" customWidth="1"/>
    <col min="5" max="5" width="7.7109375" customWidth="1"/>
    <col min="6" max="6" width="7.42578125" customWidth="1"/>
    <col min="7" max="7" width="8.5703125" customWidth="1"/>
    <col min="8" max="8" width="5.5703125" customWidth="1"/>
    <col min="9" max="9" width="6.5703125" customWidth="1"/>
    <col min="10" max="10" width="5.7109375" customWidth="1"/>
    <col min="11" max="11" width="6.140625" customWidth="1"/>
    <col min="12" max="12" width="6.28515625" customWidth="1"/>
    <col min="13" max="13" width="6.85546875" customWidth="1"/>
    <col min="14" max="14" width="7.7109375" customWidth="1"/>
    <col min="15" max="15" width="7.85546875" customWidth="1"/>
    <col min="16" max="17" width="6.28515625" customWidth="1"/>
    <col min="18" max="18" width="7" customWidth="1"/>
    <col min="19" max="19" width="6.7109375" customWidth="1"/>
    <col min="20" max="20" width="6.28515625" customWidth="1"/>
    <col min="21" max="21" width="5.85546875" customWidth="1"/>
  </cols>
  <sheetData>
    <row r="1" spans="1:21" x14ac:dyDescent="0.2">
      <c r="C1" s="124" t="s">
        <v>105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1" x14ac:dyDescent="0.2"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21" ht="33.75" customHeight="1" x14ac:dyDescent="0.2">
      <c r="A3" s="1" t="s">
        <v>0</v>
      </c>
      <c r="B3" s="1" t="s">
        <v>6</v>
      </c>
      <c r="C3" s="2" t="s">
        <v>14</v>
      </c>
      <c r="D3" s="131" t="s">
        <v>16</v>
      </c>
      <c r="E3" s="132"/>
      <c r="F3" s="133"/>
      <c r="G3" s="129" t="s">
        <v>23</v>
      </c>
      <c r="H3" s="134" t="s">
        <v>81</v>
      </c>
      <c r="I3" s="135"/>
      <c r="J3" s="135"/>
      <c r="K3" s="134" t="s">
        <v>80</v>
      </c>
      <c r="L3" s="136"/>
      <c r="M3" s="126" t="s">
        <v>87</v>
      </c>
      <c r="N3" s="127"/>
      <c r="O3" s="127"/>
      <c r="P3" s="127"/>
      <c r="Q3" s="127"/>
      <c r="R3" s="127"/>
      <c r="S3" s="127"/>
      <c r="T3" s="127"/>
      <c r="U3" s="128"/>
    </row>
    <row r="4" spans="1:21" ht="34.5" customHeight="1" x14ac:dyDescent="0.2">
      <c r="A4" s="3" t="s">
        <v>1</v>
      </c>
      <c r="B4" s="4" t="s">
        <v>7</v>
      </c>
      <c r="C4" s="3" t="s">
        <v>92</v>
      </c>
      <c r="D4" s="5" t="s">
        <v>17</v>
      </c>
      <c r="E4" s="5" t="s">
        <v>19</v>
      </c>
      <c r="F4" s="6" t="s">
        <v>21</v>
      </c>
      <c r="G4" s="130"/>
      <c r="H4" s="69" t="s">
        <v>82</v>
      </c>
      <c r="I4" s="70" t="s">
        <v>83</v>
      </c>
      <c r="J4" s="69" t="s">
        <v>84</v>
      </c>
      <c r="K4" s="71" t="s">
        <v>85</v>
      </c>
      <c r="L4" s="69" t="s">
        <v>86</v>
      </c>
      <c r="M4" s="69" t="s">
        <v>93</v>
      </c>
      <c r="N4" s="69" t="s">
        <v>94</v>
      </c>
      <c r="O4" s="69" t="s">
        <v>95</v>
      </c>
      <c r="P4" s="69" t="s">
        <v>96</v>
      </c>
      <c r="Q4" s="69" t="s">
        <v>97</v>
      </c>
      <c r="R4" s="69" t="s">
        <v>88</v>
      </c>
      <c r="S4" s="69" t="s">
        <v>89</v>
      </c>
      <c r="T4" s="69" t="s">
        <v>90</v>
      </c>
      <c r="U4" s="69" t="s">
        <v>91</v>
      </c>
    </row>
    <row r="5" spans="1:21" x14ac:dyDescent="0.2">
      <c r="A5" s="7" t="s">
        <v>2</v>
      </c>
      <c r="B5" s="8" t="s">
        <v>8</v>
      </c>
      <c r="C5" s="9" t="s">
        <v>15</v>
      </c>
      <c r="D5" s="8" t="s">
        <v>18</v>
      </c>
      <c r="E5" s="9" t="s">
        <v>20</v>
      </c>
      <c r="F5" s="9" t="s">
        <v>22</v>
      </c>
      <c r="G5" s="9" t="s">
        <v>24</v>
      </c>
      <c r="H5" s="72" t="s">
        <v>25</v>
      </c>
      <c r="I5" s="72" t="s">
        <v>26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2">
        <v>15</v>
      </c>
      <c r="P5" s="72">
        <v>16</v>
      </c>
      <c r="Q5" s="72">
        <v>17</v>
      </c>
      <c r="R5" s="72">
        <v>18</v>
      </c>
      <c r="S5" s="72">
        <v>19</v>
      </c>
      <c r="T5" s="72">
        <v>20</v>
      </c>
      <c r="U5" s="72">
        <v>21</v>
      </c>
    </row>
    <row r="6" spans="1:21" x14ac:dyDescent="0.2">
      <c r="A6" s="68" t="s">
        <v>3</v>
      </c>
      <c r="B6" s="123" t="s">
        <v>13</v>
      </c>
      <c r="C6" s="122"/>
      <c r="D6" s="38">
        <f>D7+D8+D9+D10+D11</f>
        <v>18</v>
      </c>
      <c r="E6" s="38">
        <f t="shared" ref="E6:U6" si="0">E7+E8+E9+E10+E11</f>
        <v>18.399999999999999</v>
      </c>
      <c r="F6" s="38">
        <f t="shared" si="0"/>
        <v>83.75</v>
      </c>
      <c r="G6" s="38">
        <f t="shared" si="0"/>
        <v>569.6</v>
      </c>
      <c r="H6" s="38">
        <f t="shared" si="0"/>
        <v>0.3</v>
      </c>
      <c r="I6" s="38">
        <f t="shared" si="0"/>
        <v>18.309999999999999</v>
      </c>
      <c r="J6" s="38">
        <f t="shared" si="0"/>
        <v>0.3600000000000001</v>
      </c>
      <c r="K6" s="38">
        <f t="shared" si="0"/>
        <v>20</v>
      </c>
      <c r="L6" s="38">
        <f t="shared" si="0"/>
        <v>0.65</v>
      </c>
      <c r="M6" s="38">
        <f t="shared" si="0"/>
        <v>326.20999999999998</v>
      </c>
      <c r="N6" s="38">
        <f t="shared" si="0"/>
        <v>570.80000000000007</v>
      </c>
      <c r="O6" s="38">
        <f t="shared" si="0"/>
        <v>39.880000000000003</v>
      </c>
      <c r="P6" s="38">
        <f t="shared" si="0"/>
        <v>4.3999999999999995</v>
      </c>
      <c r="Q6" s="38">
        <f t="shared" si="0"/>
        <v>19.52</v>
      </c>
      <c r="R6" s="38">
        <f t="shared" si="0"/>
        <v>347.50000000000006</v>
      </c>
      <c r="S6" s="38">
        <f t="shared" si="0"/>
        <v>2.87</v>
      </c>
      <c r="T6" s="38">
        <f t="shared" si="0"/>
        <v>40.04</v>
      </c>
      <c r="U6" s="38">
        <f t="shared" si="0"/>
        <v>5.7900000000000009</v>
      </c>
    </row>
    <row r="7" spans="1:21" ht="24" x14ac:dyDescent="0.2">
      <c r="A7" s="29" t="s">
        <v>34</v>
      </c>
      <c r="B7" s="34" t="s">
        <v>53</v>
      </c>
      <c r="C7" s="9" t="s">
        <v>70</v>
      </c>
      <c r="D7" s="35">
        <v>6.81</v>
      </c>
      <c r="E7" s="35">
        <v>10.45</v>
      </c>
      <c r="F7" s="35">
        <v>29.51</v>
      </c>
      <c r="G7" s="35">
        <v>239.33</v>
      </c>
      <c r="H7" s="79" t="s">
        <v>72</v>
      </c>
      <c r="I7" s="79" t="s">
        <v>71</v>
      </c>
      <c r="J7" s="79">
        <v>0.2</v>
      </c>
      <c r="K7" s="79" t="s">
        <v>73</v>
      </c>
      <c r="L7" s="79" t="s">
        <v>74</v>
      </c>
      <c r="M7" s="79">
        <v>0.81</v>
      </c>
      <c r="N7" s="79">
        <v>1.5</v>
      </c>
      <c r="O7" s="79">
        <v>35.200000000000003</v>
      </c>
      <c r="P7" s="79">
        <v>0.04</v>
      </c>
      <c r="Q7" s="79">
        <v>0.12</v>
      </c>
      <c r="R7" s="79" t="s">
        <v>75</v>
      </c>
      <c r="S7" s="79" t="s">
        <v>76</v>
      </c>
      <c r="T7" s="79" t="s">
        <v>77</v>
      </c>
      <c r="U7" s="79" t="s">
        <v>78</v>
      </c>
    </row>
    <row r="8" spans="1:21" x14ac:dyDescent="0.2">
      <c r="A8" s="29" t="s">
        <v>98</v>
      </c>
      <c r="B8" s="12" t="s">
        <v>79</v>
      </c>
      <c r="C8" s="9">
        <v>200</v>
      </c>
      <c r="D8" s="9">
        <v>4.59</v>
      </c>
      <c r="E8" s="9">
        <v>4.3</v>
      </c>
      <c r="F8" s="9">
        <v>15.89</v>
      </c>
      <c r="G8" s="9">
        <v>120.62</v>
      </c>
      <c r="H8" s="72">
        <v>0.03</v>
      </c>
      <c r="I8" s="72">
        <v>0.65</v>
      </c>
      <c r="J8" s="72">
        <v>0.09</v>
      </c>
      <c r="K8" s="70"/>
      <c r="L8" s="70"/>
      <c r="M8" s="70">
        <v>0.6</v>
      </c>
      <c r="N8" s="70">
        <v>50.7</v>
      </c>
      <c r="O8" s="70"/>
      <c r="P8" s="70"/>
      <c r="Q8" s="70"/>
      <c r="R8" s="72">
        <v>64.430000000000007</v>
      </c>
      <c r="S8" s="70"/>
      <c r="T8" s="70"/>
      <c r="U8" s="72">
        <v>0.4</v>
      </c>
    </row>
    <row r="9" spans="1:21" x14ac:dyDescent="0.2">
      <c r="A9" s="78" t="s">
        <v>39</v>
      </c>
      <c r="B9" s="17" t="s">
        <v>40</v>
      </c>
      <c r="C9" s="20">
        <v>10</v>
      </c>
      <c r="D9" s="20">
        <v>2.6</v>
      </c>
      <c r="E9" s="20">
        <v>2.65</v>
      </c>
      <c r="F9" s="20">
        <v>0.35</v>
      </c>
      <c r="G9" s="20">
        <v>35.65</v>
      </c>
      <c r="H9" s="70"/>
      <c r="I9" s="76">
        <v>0.28000000000000003</v>
      </c>
      <c r="J9" s="76">
        <v>0.03</v>
      </c>
      <c r="K9" s="70"/>
      <c r="L9" s="70">
        <v>0.1</v>
      </c>
      <c r="M9" s="70">
        <v>81</v>
      </c>
      <c r="N9" s="70">
        <v>8.8000000000000007</v>
      </c>
      <c r="O9" s="70"/>
      <c r="P9" s="70">
        <v>1.45</v>
      </c>
      <c r="Q9" s="70"/>
      <c r="R9" s="76">
        <v>100.5</v>
      </c>
      <c r="S9" s="70"/>
      <c r="T9" s="70"/>
      <c r="U9" s="76">
        <v>0.09</v>
      </c>
    </row>
    <row r="10" spans="1:21" x14ac:dyDescent="0.2">
      <c r="A10" s="80"/>
      <c r="B10" s="14" t="s">
        <v>41</v>
      </c>
      <c r="C10" s="81" t="s">
        <v>60</v>
      </c>
      <c r="D10" s="15">
        <v>3</v>
      </c>
      <c r="E10" s="9">
        <v>1</v>
      </c>
      <c r="F10" s="15">
        <v>21</v>
      </c>
      <c r="G10" s="15">
        <v>105</v>
      </c>
      <c r="H10" s="72">
        <v>0.04</v>
      </c>
      <c r="I10" s="70"/>
      <c r="J10" s="70">
        <v>0.01</v>
      </c>
      <c r="K10" s="70"/>
      <c r="L10" s="70"/>
      <c r="M10" s="70">
        <v>199.6</v>
      </c>
      <c r="N10" s="70">
        <v>37.200000000000003</v>
      </c>
      <c r="O10" s="70">
        <v>1.28</v>
      </c>
      <c r="P10" s="70">
        <v>2.4</v>
      </c>
      <c r="Q10" s="70">
        <v>5.8</v>
      </c>
      <c r="R10" s="76">
        <v>7.6</v>
      </c>
      <c r="S10" s="70"/>
      <c r="T10" s="70"/>
      <c r="U10" s="72">
        <v>0.48</v>
      </c>
    </row>
    <row r="11" spans="1:21" x14ac:dyDescent="0.2">
      <c r="A11" s="41"/>
      <c r="B11" s="42" t="s">
        <v>55</v>
      </c>
      <c r="C11" s="43">
        <v>130</v>
      </c>
      <c r="D11" s="44">
        <v>1</v>
      </c>
      <c r="E11" s="45"/>
      <c r="F11" s="44">
        <v>17</v>
      </c>
      <c r="G11" s="44">
        <v>69</v>
      </c>
      <c r="H11" s="73">
        <v>0.05</v>
      </c>
      <c r="I11" s="74">
        <v>16</v>
      </c>
      <c r="J11" s="74">
        <v>0.03</v>
      </c>
      <c r="K11" s="75"/>
      <c r="L11" s="75"/>
      <c r="M11" s="75">
        <v>44.2</v>
      </c>
      <c r="N11" s="75">
        <v>472.6</v>
      </c>
      <c r="O11" s="75">
        <v>3.4</v>
      </c>
      <c r="P11" s="75">
        <v>0.51</v>
      </c>
      <c r="Q11" s="75">
        <v>13.6</v>
      </c>
      <c r="R11" s="74">
        <v>25.6</v>
      </c>
      <c r="S11" s="75"/>
      <c r="T11" s="75"/>
      <c r="U11" s="74">
        <v>3.52</v>
      </c>
    </row>
    <row r="12" spans="1:21" x14ac:dyDescent="0.2">
      <c r="A12" s="41"/>
      <c r="B12" s="42"/>
      <c r="C12" s="57">
        <v>585</v>
      </c>
      <c r="D12" s="44"/>
      <c r="E12" s="45"/>
      <c r="F12" s="44"/>
      <c r="G12" s="44"/>
      <c r="H12" s="73"/>
      <c r="I12" s="74"/>
      <c r="J12" s="74"/>
      <c r="K12" s="75"/>
      <c r="L12" s="75"/>
      <c r="M12" s="75"/>
      <c r="N12" s="75"/>
      <c r="O12" s="75"/>
      <c r="P12" s="75"/>
      <c r="Q12" s="75"/>
      <c r="R12" s="74"/>
      <c r="S12" s="75"/>
      <c r="T12" s="75"/>
      <c r="U12" s="74"/>
    </row>
    <row r="13" spans="1:21" x14ac:dyDescent="0.2">
      <c r="A13" s="68" t="s">
        <v>4</v>
      </c>
      <c r="B13" s="121" t="s">
        <v>13</v>
      </c>
      <c r="C13" s="122"/>
      <c r="D13" s="38">
        <f>D14+D15+D16+D17</f>
        <v>18.57</v>
      </c>
      <c r="E13" s="38">
        <f t="shared" ref="E13:U13" si="1">E14+E15+E16+E17</f>
        <v>18.36</v>
      </c>
      <c r="F13" s="38">
        <f t="shared" si="1"/>
        <v>79.3</v>
      </c>
      <c r="G13" s="38">
        <f t="shared" si="1"/>
        <v>559.20000000000005</v>
      </c>
      <c r="H13" s="38">
        <f t="shared" si="1"/>
        <v>0.77</v>
      </c>
      <c r="I13" s="38">
        <f t="shared" si="1"/>
        <v>43.79</v>
      </c>
      <c r="J13" s="38">
        <f t="shared" si="1"/>
        <v>0.28000000000000003</v>
      </c>
      <c r="K13" s="38">
        <f t="shared" si="1"/>
        <v>33.6</v>
      </c>
      <c r="L13" s="38">
        <f t="shared" si="1"/>
        <v>3.8200000000000003</v>
      </c>
      <c r="M13" s="38">
        <f t="shared" si="1"/>
        <v>291.94</v>
      </c>
      <c r="N13" s="38">
        <f t="shared" si="1"/>
        <v>903.59</v>
      </c>
      <c r="O13" s="38">
        <f t="shared" si="1"/>
        <v>11.1</v>
      </c>
      <c r="P13" s="38">
        <f t="shared" si="1"/>
        <v>3.5300000000000002</v>
      </c>
      <c r="Q13" s="38">
        <f t="shared" si="1"/>
        <v>72.3</v>
      </c>
      <c r="R13" s="38">
        <f t="shared" si="1"/>
        <v>103.59</v>
      </c>
      <c r="S13" s="38">
        <f t="shared" si="1"/>
        <v>162.77000000000001</v>
      </c>
      <c r="T13" s="38">
        <f t="shared" si="1"/>
        <v>56.07</v>
      </c>
      <c r="U13" s="38">
        <f t="shared" si="1"/>
        <v>4.25</v>
      </c>
    </row>
    <row r="14" spans="1:21" x14ac:dyDescent="0.2">
      <c r="A14" s="51" t="s">
        <v>67</v>
      </c>
      <c r="B14" s="14" t="s">
        <v>104</v>
      </c>
      <c r="C14" s="15" t="s">
        <v>52</v>
      </c>
      <c r="D14" s="15">
        <v>9</v>
      </c>
      <c r="E14" s="15">
        <v>11.92</v>
      </c>
      <c r="F14" s="15">
        <v>14.02</v>
      </c>
      <c r="G14" s="15">
        <v>199.36</v>
      </c>
      <c r="H14" s="76">
        <v>0.46</v>
      </c>
      <c r="I14" s="76">
        <v>1.78</v>
      </c>
      <c r="J14" s="76">
        <v>0.09</v>
      </c>
      <c r="K14" s="76"/>
      <c r="L14" s="76">
        <v>3.54</v>
      </c>
      <c r="M14" s="76">
        <v>34.72</v>
      </c>
      <c r="N14" s="76">
        <v>53.34</v>
      </c>
      <c r="O14" s="76">
        <v>2.02</v>
      </c>
      <c r="P14" s="76">
        <v>0.06</v>
      </c>
      <c r="Q14" s="76">
        <v>20.05</v>
      </c>
      <c r="R14" s="76">
        <v>10.16</v>
      </c>
      <c r="S14" s="76">
        <v>8.5399999999999991</v>
      </c>
      <c r="T14" s="76">
        <v>1.88</v>
      </c>
      <c r="U14" s="76">
        <v>1.1399999999999999</v>
      </c>
    </row>
    <row r="15" spans="1:21" x14ac:dyDescent="0.2">
      <c r="A15" s="48" t="s">
        <v>37</v>
      </c>
      <c r="B15" s="14" t="s">
        <v>32</v>
      </c>
      <c r="C15" s="15">
        <v>200</v>
      </c>
      <c r="D15" s="15">
        <v>5.36</v>
      </c>
      <c r="E15" s="15">
        <v>6.44</v>
      </c>
      <c r="F15" s="15">
        <v>29.28</v>
      </c>
      <c r="G15" s="15">
        <v>196.52</v>
      </c>
      <c r="H15" s="76">
        <v>0.25</v>
      </c>
      <c r="I15" s="76">
        <v>41.43</v>
      </c>
      <c r="J15" s="76">
        <v>0.16</v>
      </c>
      <c r="K15" s="76">
        <v>33.6</v>
      </c>
      <c r="L15" s="76">
        <v>0.28000000000000003</v>
      </c>
      <c r="M15" s="76">
        <v>7.52</v>
      </c>
      <c r="N15" s="76">
        <v>803.15</v>
      </c>
      <c r="O15" s="76">
        <v>7.48</v>
      </c>
      <c r="P15" s="76">
        <v>0.47</v>
      </c>
      <c r="Q15" s="76">
        <v>45</v>
      </c>
      <c r="R15" s="76">
        <v>66.12</v>
      </c>
      <c r="S15" s="76">
        <v>121.73</v>
      </c>
      <c r="T15" s="76">
        <v>47.19</v>
      </c>
      <c r="U15" s="76">
        <v>1.91</v>
      </c>
    </row>
    <row r="16" spans="1:21" ht="24" x14ac:dyDescent="0.2">
      <c r="A16" s="63" t="s">
        <v>63</v>
      </c>
      <c r="B16" s="30" t="s">
        <v>54</v>
      </c>
      <c r="C16" s="15">
        <v>200</v>
      </c>
      <c r="D16" s="31">
        <v>0.46</v>
      </c>
      <c r="E16" s="32"/>
      <c r="F16" s="31">
        <v>11</v>
      </c>
      <c r="G16" s="31">
        <v>45.82</v>
      </c>
      <c r="H16" s="83">
        <v>0.01</v>
      </c>
      <c r="I16" s="83">
        <v>0.57999999999999996</v>
      </c>
      <c r="J16" s="83">
        <v>0.02</v>
      </c>
      <c r="K16" s="84"/>
      <c r="L16" s="84"/>
      <c r="M16" s="84">
        <v>0.2</v>
      </c>
      <c r="N16" s="84">
        <v>0.6</v>
      </c>
      <c r="O16" s="84"/>
      <c r="P16" s="84"/>
      <c r="Q16" s="84"/>
      <c r="R16" s="83">
        <v>17.309999999999999</v>
      </c>
      <c r="S16" s="84"/>
      <c r="T16" s="84"/>
      <c r="U16" s="83">
        <v>0.65</v>
      </c>
    </row>
    <row r="17" spans="1:43" x14ac:dyDescent="0.2">
      <c r="A17" s="10"/>
      <c r="B17" s="82" t="s">
        <v>11</v>
      </c>
      <c r="C17" s="9">
        <v>50</v>
      </c>
      <c r="D17" s="15">
        <v>3.75</v>
      </c>
      <c r="E17" s="9"/>
      <c r="F17" s="15">
        <v>25</v>
      </c>
      <c r="G17" s="15">
        <v>117.5</v>
      </c>
      <c r="H17" s="72">
        <v>0.05</v>
      </c>
      <c r="I17" s="70"/>
      <c r="J17" s="70">
        <v>0.01</v>
      </c>
      <c r="K17" s="70"/>
      <c r="L17" s="70"/>
      <c r="M17" s="70">
        <v>249.5</v>
      </c>
      <c r="N17" s="70">
        <v>46.5</v>
      </c>
      <c r="O17" s="70">
        <v>1.6</v>
      </c>
      <c r="P17" s="70">
        <v>3</v>
      </c>
      <c r="Q17" s="70">
        <v>7.25</v>
      </c>
      <c r="R17" s="76">
        <v>10</v>
      </c>
      <c r="S17" s="70">
        <v>32.5</v>
      </c>
      <c r="T17" s="70">
        <v>7</v>
      </c>
      <c r="U17" s="72">
        <v>0.55000000000000004</v>
      </c>
    </row>
    <row r="18" spans="1:43" x14ac:dyDescent="0.2">
      <c r="A18" s="11"/>
      <c r="B18" s="14"/>
      <c r="C18" s="67">
        <v>550</v>
      </c>
      <c r="D18" s="15"/>
      <c r="E18" s="9"/>
      <c r="F18" s="15"/>
      <c r="G18" s="15"/>
      <c r="H18" s="72"/>
      <c r="I18" s="70"/>
      <c r="J18" s="70"/>
      <c r="K18" s="70"/>
      <c r="L18" s="70"/>
      <c r="M18" s="70"/>
      <c r="N18" s="70"/>
      <c r="O18" s="70"/>
      <c r="P18" s="70"/>
      <c r="Q18" s="70"/>
      <c r="R18" s="76"/>
      <c r="S18" s="70"/>
      <c r="T18" s="70"/>
      <c r="U18" s="72"/>
    </row>
    <row r="19" spans="1:43" x14ac:dyDescent="0.2">
      <c r="A19" s="68" t="s">
        <v>5</v>
      </c>
      <c r="B19" s="123" t="s">
        <v>9</v>
      </c>
      <c r="C19" s="122"/>
      <c r="D19" s="38">
        <f>D20+D21+D22+D23+D24</f>
        <v>27.160000000000004</v>
      </c>
      <c r="E19" s="38">
        <f t="shared" ref="E19:U19" si="2">E20+E21+E22+E23+E24</f>
        <v>26.02</v>
      </c>
      <c r="F19" s="38">
        <f t="shared" si="2"/>
        <v>62.72</v>
      </c>
      <c r="G19" s="38">
        <f t="shared" si="2"/>
        <v>595.62</v>
      </c>
      <c r="H19" s="38">
        <f t="shared" si="2"/>
        <v>0.24000000000000002</v>
      </c>
      <c r="I19" s="38">
        <f t="shared" si="2"/>
        <v>1.71</v>
      </c>
      <c r="J19" s="38">
        <f t="shared" si="2"/>
        <v>0.27</v>
      </c>
      <c r="K19" s="38">
        <f t="shared" si="2"/>
        <v>84.25</v>
      </c>
      <c r="L19" s="38">
        <f t="shared" si="2"/>
        <v>0.16</v>
      </c>
      <c r="M19" s="38">
        <f t="shared" si="2"/>
        <v>645.08000000000004</v>
      </c>
      <c r="N19" s="38">
        <f t="shared" si="2"/>
        <v>300.83</v>
      </c>
      <c r="O19" s="38">
        <f t="shared" si="2"/>
        <v>1.28</v>
      </c>
      <c r="P19" s="38">
        <f t="shared" si="2"/>
        <v>3.94</v>
      </c>
      <c r="Q19" s="38">
        <f t="shared" si="2"/>
        <v>6.04</v>
      </c>
      <c r="R19" s="38">
        <f t="shared" si="2"/>
        <v>272.57000000000005</v>
      </c>
      <c r="S19" s="38">
        <f t="shared" si="2"/>
        <v>212.67000000000002</v>
      </c>
      <c r="T19" s="38">
        <f t="shared" si="2"/>
        <v>53.260000000000005</v>
      </c>
      <c r="U19" s="38">
        <f t="shared" si="2"/>
        <v>58.62</v>
      </c>
    </row>
    <row r="20" spans="1:43" x14ac:dyDescent="0.2">
      <c r="A20" s="37" t="s">
        <v>38</v>
      </c>
      <c r="B20" s="19" t="s">
        <v>49</v>
      </c>
      <c r="C20" s="15" t="s">
        <v>106</v>
      </c>
      <c r="D20" s="18">
        <v>11.1</v>
      </c>
      <c r="E20" s="18">
        <v>13.24</v>
      </c>
      <c r="F20" s="18">
        <v>2.06</v>
      </c>
      <c r="G20" s="18">
        <v>171.72</v>
      </c>
      <c r="H20" s="70">
        <v>0.01</v>
      </c>
      <c r="I20" s="70">
        <v>0.26</v>
      </c>
      <c r="J20" s="70">
        <v>0.06</v>
      </c>
      <c r="K20" s="70">
        <v>26.25</v>
      </c>
      <c r="L20" s="70">
        <v>0.06</v>
      </c>
      <c r="M20" s="70">
        <v>1.48</v>
      </c>
      <c r="N20" s="70">
        <v>2.4500000000000002</v>
      </c>
      <c r="O20" s="70"/>
      <c r="P20" s="70">
        <v>0.09</v>
      </c>
      <c r="Q20" s="70">
        <v>0.24</v>
      </c>
      <c r="R20" s="70">
        <v>25.5</v>
      </c>
      <c r="S20" s="70">
        <v>2.2999999999999998</v>
      </c>
      <c r="T20" s="70">
        <v>0.06</v>
      </c>
      <c r="U20" s="70">
        <v>0.05</v>
      </c>
    </row>
    <row r="21" spans="1:43" ht="24" x14ac:dyDescent="0.2">
      <c r="A21" s="29" t="s">
        <v>34</v>
      </c>
      <c r="B21" s="34" t="s">
        <v>109</v>
      </c>
      <c r="C21" s="9" t="s">
        <v>70</v>
      </c>
      <c r="D21" s="35">
        <v>10.46</v>
      </c>
      <c r="E21" s="35">
        <v>10.130000000000001</v>
      </c>
      <c r="F21" s="35">
        <v>29.3</v>
      </c>
      <c r="G21" s="35">
        <v>250.21</v>
      </c>
      <c r="H21" s="76">
        <v>0.19</v>
      </c>
      <c r="I21" s="76">
        <v>1.17</v>
      </c>
      <c r="J21" s="76">
        <v>0.17</v>
      </c>
      <c r="K21" s="76">
        <v>58</v>
      </c>
      <c r="L21" s="76"/>
      <c r="M21" s="76">
        <v>362.23</v>
      </c>
      <c r="N21" s="76">
        <v>231.35</v>
      </c>
      <c r="O21" s="76"/>
      <c r="P21" s="76"/>
      <c r="Q21" s="76"/>
      <c r="R21" s="76">
        <v>138.1</v>
      </c>
      <c r="S21" s="76">
        <v>184.37</v>
      </c>
      <c r="T21" s="76">
        <v>47.6</v>
      </c>
      <c r="U21" s="76">
        <v>58</v>
      </c>
      <c r="W21" s="88"/>
      <c r="X21" s="118"/>
      <c r="Y21" s="94"/>
      <c r="Z21" s="119"/>
      <c r="AA21" s="119"/>
      <c r="AB21" s="119"/>
      <c r="AC21" s="119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</row>
    <row r="22" spans="1:43" x14ac:dyDescent="0.2">
      <c r="A22" s="78" t="s">
        <v>39</v>
      </c>
      <c r="B22" s="17" t="s">
        <v>40</v>
      </c>
      <c r="C22" s="20">
        <v>10</v>
      </c>
      <c r="D22" s="20">
        <v>2.6</v>
      </c>
      <c r="E22" s="20">
        <v>2.65</v>
      </c>
      <c r="F22" s="20">
        <v>0.35</v>
      </c>
      <c r="G22" s="20">
        <v>35.65</v>
      </c>
      <c r="H22" s="70"/>
      <c r="I22" s="76">
        <v>0.28000000000000003</v>
      </c>
      <c r="J22" s="76">
        <v>0.03</v>
      </c>
      <c r="K22" s="70"/>
      <c r="L22" s="70">
        <v>0.1</v>
      </c>
      <c r="M22" s="70">
        <v>81</v>
      </c>
      <c r="N22" s="70">
        <v>8.8000000000000007</v>
      </c>
      <c r="O22" s="70"/>
      <c r="P22" s="70">
        <v>1.45</v>
      </c>
      <c r="Q22" s="70"/>
      <c r="R22" s="76">
        <v>100.5</v>
      </c>
      <c r="S22" s="70"/>
      <c r="T22" s="70"/>
      <c r="U22" s="76">
        <v>0.09</v>
      </c>
    </row>
    <row r="23" spans="1:43" x14ac:dyDescent="0.2">
      <c r="A23" s="13" t="s">
        <v>61</v>
      </c>
      <c r="B23" s="17" t="s">
        <v>10</v>
      </c>
      <c r="C23" s="20">
        <v>200</v>
      </c>
      <c r="D23" s="23"/>
      <c r="E23" s="23"/>
      <c r="F23" s="20">
        <v>11.01</v>
      </c>
      <c r="G23" s="20">
        <v>44.04</v>
      </c>
      <c r="H23" s="70"/>
      <c r="I23" s="70"/>
      <c r="J23" s="70"/>
      <c r="K23" s="70"/>
      <c r="L23" s="70"/>
      <c r="M23" s="70">
        <v>0.77</v>
      </c>
      <c r="N23" s="70">
        <v>21.03</v>
      </c>
      <c r="O23" s="70"/>
      <c r="P23" s="70"/>
      <c r="Q23" s="70"/>
      <c r="R23" s="76">
        <v>0.47</v>
      </c>
      <c r="S23" s="70"/>
      <c r="T23" s="70"/>
      <c r="U23" s="76">
        <v>0.04</v>
      </c>
    </row>
    <row r="24" spans="1:43" x14ac:dyDescent="0.2">
      <c r="A24" s="10"/>
      <c r="B24" s="82" t="s">
        <v>11</v>
      </c>
      <c r="C24" s="9">
        <v>40</v>
      </c>
      <c r="D24" s="15">
        <v>3</v>
      </c>
      <c r="E24" s="9"/>
      <c r="F24" s="15">
        <v>20</v>
      </c>
      <c r="G24" s="15">
        <v>94</v>
      </c>
      <c r="H24" s="72">
        <v>0.04</v>
      </c>
      <c r="I24" s="70"/>
      <c r="J24" s="70">
        <v>0.01</v>
      </c>
      <c r="K24" s="70"/>
      <c r="L24" s="70"/>
      <c r="M24" s="70">
        <v>199.6</v>
      </c>
      <c r="N24" s="70">
        <v>37.200000000000003</v>
      </c>
      <c r="O24" s="70">
        <v>1.28</v>
      </c>
      <c r="P24" s="70">
        <v>2.4</v>
      </c>
      <c r="Q24" s="70">
        <v>5.8</v>
      </c>
      <c r="R24" s="76">
        <v>8</v>
      </c>
      <c r="S24" s="70">
        <v>26</v>
      </c>
      <c r="T24" s="70">
        <v>5.6</v>
      </c>
      <c r="U24" s="72">
        <v>0.44</v>
      </c>
    </row>
    <row r="25" spans="1:43" x14ac:dyDescent="0.2">
      <c r="A25" s="10"/>
      <c r="B25" s="14"/>
      <c r="C25" s="58">
        <v>565</v>
      </c>
      <c r="D25" s="15"/>
      <c r="E25" s="9"/>
      <c r="F25" s="15"/>
      <c r="G25" s="15"/>
      <c r="H25" s="72"/>
      <c r="I25" s="70"/>
      <c r="J25" s="70"/>
      <c r="K25" s="70"/>
      <c r="L25" s="70"/>
      <c r="M25" s="70"/>
      <c r="N25" s="70"/>
      <c r="O25" s="70"/>
      <c r="P25" s="70"/>
      <c r="Q25" s="70"/>
      <c r="R25" s="76"/>
      <c r="S25" s="70"/>
      <c r="T25" s="70"/>
      <c r="U25" s="72"/>
    </row>
    <row r="26" spans="1:43" x14ac:dyDescent="0.2">
      <c r="A26" s="27" t="s">
        <v>27</v>
      </c>
      <c r="B26" s="121" t="s">
        <v>9</v>
      </c>
      <c r="C26" s="122"/>
      <c r="D26" s="40">
        <f>D27+D28+D29+D30</f>
        <v>21.72</v>
      </c>
      <c r="E26" s="40">
        <f t="shared" ref="E26:U26" si="3">E27+E28+E29+E30</f>
        <v>19.190000000000001</v>
      </c>
      <c r="F26" s="40">
        <f t="shared" si="3"/>
        <v>92.04</v>
      </c>
      <c r="G26" s="40">
        <f t="shared" si="3"/>
        <v>634.78</v>
      </c>
      <c r="H26" s="40">
        <f t="shared" si="3"/>
        <v>0.31900000000000001</v>
      </c>
      <c r="I26" s="40">
        <f t="shared" si="3"/>
        <v>2.12</v>
      </c>
      <c r="J26" s="40">
        <f t="shared" si="3"/>
        <v>0.21</v>
      </c>
      <c r="K26" s="40">
        <f t="shared" si="3"/>
        <v>25.2</v>
      </c>
      <c r="L26" s="40">
        <f t="shared" si="3"/>
        <v>3.63</v>
      </c>
      <c r="M26" s="40">
        <f t="shared" si="3"/>
        <v>534.91999999999996</v>
      </c>
      <c r="N26" s="40">
        <f t="shared" si="3"/>
        <v>270.58</v>
      </c>
      <c r="O26" s="40">
        <f t="shared" si="3"/>
        <v>50.730000000000004</v>
      </c>
      <c r="P26" s="40">
        <f t="shared" si="3"/>
        <v>24.16</v>
      </c>
      <c r="Q26" s="40">
        <f t="shared" si="3"/>
        <v>16.32</v>
      </c>
      <c r="R26" s="40">
        <f t="shared" si="3"/>
        <v>56.38</v>
      </c>
      <c r="S26" s="40">
        <f t="shared" si="3"/>
        <v>166.35</v>
      </c>
      <c r="T26" s="40">
        <f t="shared" si="3"/>
        <v>44.51</v>
      </c>
      <c r="U26" s="40">
        <f t="shared" si="3"/>
        <v>5.33</v>
      </c>
    </row>
    <row r="27" spans="1:43" x14ac:dyDescent="0.2">
      <c r="A27" s="46" t="s">
        <v>35</v>
      </c>
      <c r="B27" s="30" t="s">
        <v>108</v>
      </c>
      <c r="C27" s="15">
        <v>100</v>
      </c>
      <c r="D27" s="15">
        <v>11.6</v>
      </c>
      <c r="E27" s="15">
        <v>14</v>
      </c>
      <c r="F27" s="15">
        <v>11.73</v>
      </c>
      <c r="G27" s="15">
        <v>219.06</v>
      </c>
      <c r="H27" s="76">
        <v>0.08</v>
      </c>
      <c r="I27" s="76">
        <v>0.6</v>
      </c>
      <c r="J27" s="76">
        <v>0.12</v>
      </c>
      <c r="K27" s="70"/>
      <c r="L27" s="76">
        <v>2.65</v>
      </c>
      <c r="M27" s="76">
        <v>75.03</v>
      </c>
      <c r="N27" s="76">
        <v>22.77</v>
      </c>
      <c r="O27" s="76">
        <v>49.92</v>
      </c>
      <c r="P27" s="76">
        <v>0.93</v>
      </c>
      <c r="Q27" s="76">
        <v>3.82</v>
      </c>
      <c r="R27" s="76">
        <v>17.600000000000001</v>
      </c>
      <c r="S27" s="76">
        <v>13.35</v>
      </c>
      <c r="T27" s="76">
        <v>2.94</v>
      </c>
      <c r="U27" s="76">
        <v>2.2599999999999998</v>
      </c>
    </row>
    <row r="28" spans="1:43" x14ac:dyDescent="0.2">
      <c r="A28" s="48" t="s">
        <v>36</v>
      </c>
      <c r="B28" s="14" t="s">
        <v>12</v>
      </c>
      <c r="C28" s="15">
        <v>200</v>
      </c>
      <c r="D28" s="15">
        <v>7.6</v>
      </c>
      <c r="E28" s="15">
        <v>5.19</v>
      </c>
      <c r="F28" s="15">
        <v>31</v>
      </c>
      <c r="G28" s="15">
        <v>200.9</v>
      </c>
      <c r="H28" s="76">
        <v>0.1</v>
      </c>
      <c r="I28" s="70"/>
      <c r="J28" s="70">
        <v>0.03</v>
      </c>
      <c r="K28" s="76">
        <v>25.2</v>
      </c>
      <c r="L28" s="76">
        <v>0.98</v>
      </c>
      <c r="M28" s="76">
        <v>2.29</v>
      </c>
      <c r="N28" s="76">
        <v>63.76</v>
      </c>
      <c r="O28" s="76">
        <v>0.81</v>
      </c>
      <c r="P28" s="76">
        <v>0.05</v>
      </c>
      <c r="Q28" s="76">
        <v>12.5</v>
      </c>
      <c r="R28" s="76">
        <v>13.46</v>
      </c>
      <c r="S28" s="76">
        <v>54.84</v>
      </c>
      <c r="T28" s="76">
        <v>9.85</v>
      </c>
      <c r="U28" s="76">
        <v>0.03</v>
      </c>
    </row>
    <row r="29" spans="1:43" ht="24" x14ac:dyDescent="0.2">
      <c r="A29" s="65" t="s">
        <v>51</v>
      </c>
      <c r="B29" s="66" t="s">
        <v>59</v>
      </c>
      <c r="C29" s="15">
        <v>200</v>
      </c>
      <c r="D29" s="31">
        <v>0.02</v>
      </c>
      <c r="E29" s="32"/>
      <c r="F29" s="31">
        <v>29.31</v>
      </c>
      <c r="G29" s="31">
        <v>117.32</v>
      </c>
      <c r="H29" s="83">
        <v>8.9999999999999993E-3</v>
      </c>
      <c r="I29" s="83">
        <v>1.52</v>
      </c>
      <c r="J29" s="83"/>
      <c r="K29" s="84"/>
      <c r="L29" s="84"/>
      <c r="M29" s="84">
        <v>0.1</v>
      </c>
      <c r="N29" s="84">
        <v>0.3</v>
      </c>
      <c r="O29" s="84"/>
      <c r="P29" s="84"/>
      <c r="Q29" s="84"/>
      <c r="R29" s="83">
        <v>3.57</v>
      </c>
      <c r="S29" s="83">
        <v>0.66</v>
      </c>
      <c r="T29" s="83">
        <v>0.22</v>
      </c>
      <c r="U29" s="83">
        <v>0.34</v>
      </c>
    </row>
    <row r="30" spans="1:43" ht="15" customHeight="1" x14ac:dyDescent="0.2">
      <c r="A30" s="11"/>
      <c r="B30" s="14" t="s">
        <v>45</v>
      </c>
      <c r="C30" s="9">
        <v>50</v>
      </c>
      <c r="D30" s="15">
        <v>2.5</v>
      </c>
      <c r="E30" s="9"/>
      <c r="F30" s="15">
        <v>20</v>
      </c>
      <c r="G30" s="15">
        <v>97.5</v>
      </c>
      <c r="H30" s="70">
        <v>0.13</v>
      </c>
      <c r="I30" s="70"/>
      <c r="J30" s="70">
        <v>0.06</v>
      </c>
      <c r="K30" s="70"/>
      <c r="L30" s="70"/>
      <c r="M30" s="70">
        <v>457.5</v>
      </c>
      <c r="N30" s="70">
        <v>183.75</v>
      </c>
      <c r="O30" s="70"/>
      <c r="P30" s="70">
        <v>23.18</v>
      </c>
      <c r="Q30" s="70"/>
      <c r="R30" s="76">
        <v>21.75</v>
      </c>
      <c r="S30" s="70">
        <v>97.5</v>
      </c>
      <c r="T30" s="70">
        <v>31.5</v>
      </c>
      <c r="U30" s="70">
        <v>2.7</v>
      </c>
    </row>
    <row r="31" spans="1:43" ht="15" customHeight="1" x14ac:dyDescent="0.2">
      <c r="A31" s="11"/>
      <c r="B31" s="26"/>
      <c r="C31" s="59">
        <v>550</v>
      </c>
      <c r="D31" s="15"/>
      <c r="E31" s="9"/>
      <c r="F31" s="15"/>
      <c r="G31" s="15"/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6"/>
      <c r="S31" s="70"/>
      <c r="T31" s="70"/>
      <c r="U31" s="72"/>
    </row>
    <row r="32" spans="1:43" x14ac:dyDescent="0.2">
      <c r="A32" s="27" t="s">
        <v>28</v>
      </c>
      <c r="B32" s="121" t="s">
        <v>9</v>
      </c>
      <c r="C32" s="122"/>
      <c r="D32" s="40">
        <f>D33+D34+D35+D36+D37</f>
        <v>17.84</v>
      </c>
      <c r="E32" s="40">
        <f t="shared" ref="E32:U32" si="4">E33+E34+E35+E36+E37</f>
        <v>16.13</v>
      </c>
      <c r="F32" s="40">
        <f t="shared" si="4"/>
        <v>99.440000000000012</v>
      </c>
      <c r="G32" s="40">
        <f t="shared" si="4"/>
        <v>616.86000000000013</v>
      </c>
      <c r="H32" s="40">
        <f t="shared" si="4"/>
        <v>0.08</v>
      </c>
      <c r="I32" s="40">
        <f t="shared" si="4"/>
        <v>0.55000000000000004</v>
      </c>
      <c r="J32" s="40">
        <f t="shared" si="4"/>
        <v>0.27</v>
      </c>
      <c r="K32" s="40">
        <f t="shared" si="4"/>
        <v>10</v>
      </c>
      <c r="L32" s="40">
        <f t="shared" si="4"/>
        <v>0.1</v>
      </c>
      <c r="M32" s="40">
        <f t="shared" si="4"/>
        <v>242.26999999999998</v>
      </c>
      <c r="N32" s="40">
        <f t="shared" si="4"/>
        <v>188.45</v>
      </c>
      <c r="O32" s="40">
        <f t="shared" si="4"/>
        <v>8.16</v>
      </c>
      <c r="P32" s="40">
        <f t="shared" si="4"/>
        <v>21.33</v>
      </c>
      <c r="Q32" s="40">
        <f t="shared" si="4"/>
        <v>32.54</v>
      </c>
      <c r="R32" s="40">
        <f t="shared" si="4"/>
        <v>185.07</v>
      </c>
      <c r="S32" s="40">
        <f t="shared" si="4"/>
        <v>5.13</v>
      </c>
      <c r="T32" s="40">
        <f t="shared" si="4"/>
        <v>0.93</v>
      </c>
      <c r="U32" s="40">
        <f t="shared" si="4"/>
        <v>0.96</v>
      </c>
    </row>
    <row r="33" spans="1:35" ht="24" x14ac:dyDescent="0.2">
      <c r="A33" s="29" t="s">
        <v>48</v>
      </c>
      <c r="B33" s="64" t="s">
        <v>47</v>
      </c>
      <c r="C33" s="15" t="s">
        <v>113</v>
      </c>
      <c r="D33" s="15">
        <v>9.0399999999999991</v>
      </c>
      <c r="E33" s="15">
        <v>8.02</v>
      </c>
      <c r="F33" s="15">
        <v>24.25</v>
      </c>
      <c r="G33" s="15">
        <v>205.34</v>
      </c>
      <c r="H33" s="76">
        <v>0.04</v>
      </c>
      <c r="I33" s="76">
        <v>0.55000000000000004</v>
      </c>
      <c r="J33" s="76">
        <v>0.26</v>
      </c>
      <c r="K33" s="76">
        <v>10</v>
      </c>
      <c r="L33" s="76">
        <v>0.1</v>
      </c>
      <c r="M33" s="76">
        <v>41.9</v>
      </c>
      <c r="N33" s="76">
        <v>130.22</v>
      </c>
      <c r="O33" s="76">
        <v>6.88</v>
      </c>
      <c r="P33" s="76">
        <v>18.93</v>
      </c>
      <c r="Q33" s="76">
        <v>26.74</v>
      </c>
      <c r="R33" s="76">
        <v>177</v>
      </c>
      <c r="S33" s="76">
        <v>5.13</v>
      </c>
      <c r="T33" s="76">
        <v>0.93</v>
      </c>
      <c r="U33" s="76">
        <v>0.44</v>
      </c>
    </row>
    <row r="34" spans="1:35" ht="25.5" x14ac:dyDescent="0.2">
      <c r="A34" s="29" t="s">
        <v>34</v>
      </c>
      <c r="B34" s="117" t="s">
        <v>107</v>
      </c>
      <c r="C34" s="15" t="s">
        <v>70</v>
      </c>
      <c r="D34" s="86">
        <v>5.8</v>
      </c>
      <c r="E34" s="86">
        <v>7.11</v>
      </c>
      <c r="F34" s="86">
        <v>43.18</v>
      </c>
      <c r="G34" s="86">
        <v>262.48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35" x14ac:dyDescent="0.2">
      <c r="A35" s="13" t="s">
        <v>61</v>
      </c>
      <c r="B35" s="17" t="s">
        <v>10</v>
      </c>
      <c r="C35" s="20">
        <v>200</v>
      </c>
      <c r="D35" s="23"/>
      <c r="E35" s="23"/>
      <c r="F35" s="20">
        <v>11.01</v>
      </c>
      <c r="G35" s="20">
        <v>44.04</v>
      </c>
      <c r="H35" s="70"/>
      <c r="I35" s="70"/>
      <c r="J35" s="70"/>
      <c r="K35" s="70"/>
      <c r="L35" s="70"/>
      <c r="M35" s="70">
        <v>0.77</v>
      </c>
      <c r="N35" s="70">
        <v>21.03</v>
      </c>
      <c r="O35" s="70"/>
      <c r="P35" s="70"/>
      <c r="Q35" s="70"/>
      <c r="R35" s="76">
        <v>0.47</v>
      </c>
      <c r="S35" s="70"/>
      <c r="T35" s="70"/>
      <c r="U35" s="76">
        <v>0.04</v>
      </c>
    </row>
    <row r="36" spans="1:35" x14ac:dyDescent="0.2">
      <c r="A36" s="80"/>
      <c r="B36" s="14" t="s">
        <v>41</v>
      </c>
      <c r="C36" s="81" t="s">
        <v>60</v>
      </c>
      <c r="D36" s="15">
        <v>3</v>
      </c>
      <c r="E36" s="9">
        <v>1</v>
      </c>
      <c r="F36" s="15">
        <v>21</v>
      </c>
      <c r="G36" s="15">
        <v>105</v>
      </c>
      <c r="H36" s="72">
        <v>0.04</v>
      </c>
      <c r="I36" s="70"/>
      <c r="J36" s="70">
        <v>0.01</v>
      </c>
      <c r="K36" s="70"/>
      <c r="L36" s="70"/>
      <c r="M36" s="70">
        <v>199.6</v>
      </c>
      <c r="N36" s="70">
        <v>37.200000000000003</v>
      </c>
      <c r="O36" s="70">
        <v>1.28</v>
      </c>
      <c r="P36" s="70">
        <v>2.4</v>
      </c>
      <c r="Q36" s="70">
        <v>5.8</v>
      </c>
      <c r="R36" s="76">
        <v>7.6</v>
      </c>
      <c r="S36" s="70"/>
      <c r="T36" s="70"/>
      <c r="U36" s="72">
        <v>0.48</v>
      </c>
    </row>
    <row r="37" spans="1:35" ht="18" customHeight="1" x14ac:dyDescent="0.2">
      <c r="A37" s="41"/>
      <c r="B37" s="42"/>
      <c r="C37" s="57">
        <v>565</v>
      </c>
      <c r="D37" s="44"/>
      <c r="E37" s="45"/>
      <c r="F37" s="44"/>
      <c r="G37" s="44"/>
      <c r="H37" s="73"/>
      <c r="I37" s="74"/>
      <c r="J37" s="74"/>
      <c r="K37" s="75"/>
      <c r="L37" s="75"/>
      <c r="M37" s="75"/>
      <c r="N37" s="75"/>
      <c r="O37" s="75"/>
      <c r="P37" s="75"/>
      <c r="Q37" s="75"/>
      <c r="R37" s="74"/>
      <c r="S37" s="75"/>
      <c r="T37" s="75"/>
      <c r="U37" s="74"/>
    </row>
    <row r="38" spans="1:35" x14ac:dyDescent="0.2">
      <c r="A38" s="13"/>
      <c r="B38" s="14"/>
      <c r="C38" s="22"/>
      <c r="D38" s="15"/>
      <c r="E38" s="18"/>
      <c r="F38" s="15"/>
      <c r="G38" s="15"/>
      <c r="H38" s="70"/>
      <c r="I38" s="76"/>
      <c r="J38" s="76"/>
      <c r="K38" s="70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35" x14ac:dyDescent="0.2">
      <c r="A39" s="10"/>
      <c r="B39" s="82"/>
      <c r="C39" s="9"/>
      <c r="D39" s="15"/>
      <c r="E39" s="9"/>
      <c r="F39" s="15"/>
      <c r="G39" s="15"/>
      <c r="H39" s="72"/>
      <c r="I39" s="70"/>
      <c r="J39" s="70"/>
      <c r="K39" s="70"/>
      <c r="L39" s="70"/>
      <c r="M39" s="70"/>
      <c r="N39" s="70"/>
      <c r="O39" s="70"/>
      <c r="P39" s="70"/>
      <c r="Q39" s="70"/>
      <c r="R39" s="76"/>
      <c r="S39" s="70"/>
      <c r="T39" s="70"/>
      <c r="U39" s="72"/>
    </row>
    <row r="40" spans="1:35" x14ac:dyDescent="0.2">
      <c r="A40" s="41"/>
      <c r="B40" s="17"/>
      <c r="C40" s="57"/>
      <c r="D40" s="44"/>
      <c r="E40" s="45"/>
      <c r="F40" s="44"/>
      <c r="G40" s="44"/>
      <c r="H40" s="73"/>
      <c r="I40" s="74"/>
      <c r="J40" s="74"/>
      <c r="K40" s="75"/>
      <c r="L40" s="75"/>
      <c r="M40" s="75"/>
      <c r="N40" s="75"/>
      <c r="O40" s="75"/>
      <c r="P40" s="75"/>
      <c r="Q40" s="75"/>
      <c r="R40" s="74"/>
      <c r="S40" s="75"/>
      <c r="T40" s="75"/>
      <c r="U40" s="74"/>
    </row>
    <row r="41" spans="1:35" x14ac:dyDescent="0.2">
      <c r="A41" s="28" t="s">
        <v>29</v>
      </c>
      <c r="B41" s="121" t="s">
        <v>13</v>
      </c>
      <c r="C41" s="122"/>
      <c r="D41" s="40">
        <f>D42+D43+D44+D45+D46</f>
        <v>18.439999999999998</v>
      </c>
      <c r="E41" s="40">
        <f t="shared" ref="E41:U41" si="5">E42+E43+E44+E45+E46</f>
        <v>18.399999999999999</v>
      </c>
      <c r="F41" s="40">
        <f t="shared" si="5"/>
        <v>83.039999999999992</v>
      </c>
      <c r="G41" s="40">
        <f t="shared" si="5"/>
        <v>568.52</v>
      </c>
      <c r="H41" s="40">
        <f t="shared" si="5"/>
        <v>0.23000000000000004</v>
      </c>
      <c r="I41" s="40">
        <f t="shared" si="5"/>
        <v>17.88</v>
      </c>
      <c r="J41" s="40">
        <f t="shared" si="5"/>
        <v>0.34000000000000008</v>
      </c>
      <c r="K41" s="40">
        <f t="shared" si="5"/>
        <v>40</v>
      </c>
      <c r="L41" s="40">
        <f t="shared" si="5"/>
        <v>0.32</v>
      </c>
      <c r="M41" s="40">
        <f t="shared" si="5"/>
        <v>330.21999999999997</v>
      </c>
      <c r="N41" s="40">
        <f t="shared" si="5"/>
        <v>632.75</v>
      </c>
      <c r="O41" s="40">
        <f t="shared" si="5"/>
        <v>41.13</v>
      </c>
      <c r="P41" s="40">
        <f t="shared" si="5"/>
        <v>8.16</v>
      </c>
      <c r="Q41" s="40">
        <f t="shared" si="5"/>
        <v>35.99</v>
      </c>
      <c r="R41" s="40">
        <f t="shared" si="5"/>
        <v>297.79000000000008</v>
      </c>
      <c r="S41" s="40">
        <f t="shared" si="5"/>
        <v>71.290000000000006</v>
      </c>
      <c r="T41" s="40">
        <f t="shared" si="5"/>
        <v>23.64</v>
      </c>
      <c r="U41" s="40">
        <f t="shared" si="5"/>
        <v>5.28</v>
      </c>
    </row>
    <row r="42" spans="1:35" x14ac:dyDescent="0.2">
      <c r="A42" s="50" t="s">
        <v>43</v>
      </c>
      <c r="B42" s="39" t="s">
        <v>44</v>
      </c>
      <c r="C42" s="16" t="s">
        <v>70</v>
      </c>
      <c r="D42" s="36">
        <v>7.25</v>
      </c>
      <c r="E42" s="36">
        <v>10.45</v>
      </c>
      <c r="F42" s="36">
        <v>28.8</v>
      </c>
      <c r="G42" s="36">
        <v>238.25</v>
      </c>
      <c r="H42" s="85">
        <v>0.11</v>
      </c>
      <c r="I42" s="85">
        <v>0.95</v>
      </c>
      <c r="J42" s="85">
        <v>0.18</v>
      </c>
      <c r="K42" s="85">
        <v>40</v>
      </c>
      <c r="L42" s="85">
        <v>0.22</v>
      </c>
      <c r="M42" s="85">
        <v>4.82</v>
      </c>
      <c r="N42" s="85">
        <v>63.45</v>
      </c>
      <c r="O42" s="85">
        <v>36.450000000000003</v>
      </c>
      <c r="P42" s="85">
        <v>3.8</v>
      </c>
      <c r="Q42" s="85">
        <v>16.59</v>
      </c>
      <c r="R42" s="85">
        <v>99.66</v>
      </c>
      <c r="S42" s="85">
        <v>71.290000000000006</v>
      </c>
      <c r="T42" s="85">
        <v>23.64</v>
      </c>
      <c r="U42" s="85">
        <v>0.79</v>
      </c>
    </row>
    <row r="43" spans="1:35" ht="12" customHeight="1" x14ac:dyDescent="0.2">
      <c r="A43" s="29" t="s">
        <v>98</v>
      </c>
      <c r="B43" s="12" t="s">
        <v>79</v>
      </c>
      <c r="C43" s="9">
        <v>200</v>
      </c>
      <c r="D43" s="9">
        <v>4.59</v>
      </c>
      <c r="E43" s="9">
        <v>4.3</v>
      </c>
      <c r="F43" s="9">
        <v>15.89</v>
      </c>
      <c r="G43" s="9">
        <v>120.62</v>
      </c>
      <c r="H43" s="72">
        <v>0.03</v>
      </c>
      <c r="I43" s="72">
        <v>0.65</v>
      </c>
      <c r="J43" s="72">
        <v>0.09</v>
      </c>
      <c r="K43" s="70"/>
      <c r="L43" s="70"/>
      <c r="M43" s="70">
        <v>0.6</v>
      </c>
      <c r="N43" s="70">
        <v>50.7</v>
      </c>
      <c r="O43" s="70"/>
      <c r="P43" s="70"/>
      <c r="Q43" s="70"/>
      <c r="R43" s="72">
        <v>64.430000000000007</v>
      </c>
      <c r="S43" s="70"/>
      <c r="T43" s="70"/>
      <c r="U43" s="72">
        <v>0.4</v>
      </c>
      <c r="V43" s="52"/>
      <c r="W43" s="53"/>
      <c r="X43" s="54"/>
      <c r="Y43" s="54"/>
      <c r="Z43" s="54"/>
      <c r="AA43" s="54"/>
      <c r="AB43" s="54"/>
      <c r="AC43" s="54"/>
      <c r="AD43" s="55"/>
      <c r="AE43" s="54"/>
      <c r="AF43" s="54"/>
      <c r="AG43" s="54"/>
      <c r="AH43" s="54"/>
      <c r="AI43" s="54"/>
    </row>
    <row r="44" spans="1:35" ht="12" customHeight="1" x14ac:dyDescent="0.2">
      <c r="A44" s="78" t="s">
        <v>39</v>
      </c>
      <c r="B44" s="17" t="s">
        <v>40</v>
      </c>
      <c r="C44" s="20">
        <v>10</v>
      </c>
      <c r="D44" s="20">
        <v>2.6</v>
      </c>
      <c r="E44" s="20">
        <v>2.65</v>
      </c>
      <c r="F44" s="20">
        <v>0.35</v>
      </c>
      <c r="G44" s="20">
        <v>35.65</v>
      </c>
      <c r="H44" s="70"/>
      <c r="I44" s="76">
        <v>0.28000000000000003</v>
      </c>
      <c r="J44" s="76">
        <v>0.03</v>
      </c>
      <c r="K44" s="70"/>
      <c r="L44" s="70">
        <v>0.1</v>
      </c>
      <c r="M44" s="70">
        <v>81</v>
      </c>
      <c r="N44" s="70">
        <v>8.8000000000000007</v>
      </c>
      <c r="O44" s="70"/>
      <c r="P44" s="70">
        <v>1.45</v>
      </c>
      <c r="Q44" s="70"/>
      <c r="R44" s="76">
        <v>100.5</v>
      </c>
      <c r="S44" s="70"/>
      <c r="T44" s="70"/>
      <c r="U44" s="76">
        <v>0.09</v>
      </c>
      <c r="V44" s="52"/>
      <c r="W44" s="53"/>
      <c r="X44" s="54"/>
      <c r="Y44" s="54"/>
      <c r="Z44" s="54"/>
      <c r="AA44" s="54"/>
      <c r="AB44" s="54"/>
      <c r="AC44" s="54"/>
      <c r="AD44" s="55"/>
      <c r="AE44" s="54"/>
      <c r="AF44" s="54"/>
      <c r="AG44" s="54"/>
      <c r="AH44" s="54"/>
      <c r="AI44" s="54"/>
    </row>
    <row r="45" spans="1:35" x14ac:dyDescent="0.2">
      <c r="A45" s="80"/>
      <c r="B45" s="14" t="s">
        <v>41</v>
      </c>
      <c r="C45" s="81" t="s">
        <v>60</v>
      </c>
      <c r="D45" s="15">
        <v>3</v>
      </c>
      <c r="E45" s="9">
        <v>1</v>
      </c>
      <c r="F45" s="15">
        <v>21</v>
      </c>
      <c r="G45" s="15">
        <v>105</v>
      </c>
      <c r="H45" s="72">
        <v>0.04</v>
      </c>
      <c r="I45" s="70"/>
      <c r="J45" s="70">
        <v>0.01</v>
      </c>
      <c r="K45" s="70"/>
      <c r="L45" s="70"/>
      <c r="M45" s="70">
        <v>199.6</v>
      </c>
      <c r="N45" s="70">
        <v>37.200000000000003</v>
      </c>
      <c r="O45" s="70">
        <v>1.28</v>
      </c>
      <c r="P45" s="70">
        <v>2.4</v>
      </c>
      <c r="Q45" s="70">
        <v>5.8</v>
      </c>
      <c r="R45" s="76">
        <v>7.6</v>
      </c>
      <c r="S45" s="70"/>
      <c r="T45" s="70"/>
      <c r="U45" s="72">
        <v>0.48</v>
      </c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5" x14ac:dyDescent="0.2">
      <c r="A46" s="41"/>
      <c r="B46" s="42" t="s">
        <v>55</v>
      </c>
      <c r="C46" s="43">
        <v>130</v>
      </c>
      <c r="D46" s="44">
        <v>1</v>
      </c>
      <c r="E46" s="45"/>
      <c r="F46" s="44">
        <v>17</v>
      </c>
      <c r="G46" s="44">
        <v>69</v>
      </c>
      <c r="H46" s="73">
        <v>0.05</v>
      </c>
      <c r="I46" s="74">
        <v>16</v>
      </c>
      <c r="J46" s="74">
        <v>0.03</v>
      </c>
      <c r="K46" s="75"/>
      <c r="L46" s="75"/>
      <c r="M46" s="75">
        <v>44.2</v>
      </c>
      <c r="N46" s="75">
        <v>472.6</v>
      </c>
      <c r="O46" s="75">
        <v>3.4</v>
      </c>
      <c r="P46" s="75">
        <v>0.51</v>
      </c>
      <c r="Q46" s="75">
        <v>13.6</v>
      </c>
      <c r="R46" s="74">
        <v>25.6</v>
      </c>
      <c r="S46" s="75"/>
      <c r="T46" s="75"/>
      <c r="U46" s="74">
        <v>3.52</v>
      </c>
    </row>
    <row r="47" spans="1:35" x14ac:dyDescent="0.2">
      <c r="A47" s="41"/>
      <c r="B47" s="42"/>
      <c r="C47" s="57">
        <v>585</v>
      </c>
      <c r="D47" s="44"/>
      <c r="E47" s="45"/>
      <c r="F47" s="44"/>
      <c r="G47" s="44"/>
      <c r="H47" s="73"/>
      <c r="I47" s="74"/>
      <c r="J47" s="74"/>
      <c r="K47" s="75"/>
      <c r="L47" s="75"/>
      <c r="M47" s="75"/>
      <c r="N47" s="75"/>
      <c r="O47" s="75"/>
      <c r="P47" s="75"/>
      <c r="Q47" s="75"/>
      <c r="R47" s="74"/>
      <c r="S47" s="75"/>
      <c r="T47" s="75"/>
      <c r="U47" s="74"/>
    </row>
    <row r="48" spans="1:35" x14ac:dyDescent="0.2">
      <c r="A48" s="41"/>
      <c r="B48" s="42"/>
      <c r="C48" s="57"/>
      <c r="D48" s="44"/>
      <c r="E48" s="45"/>
      <c r="F48" s="44"/>
      <c r="G48" s="44"/>
      <c r="H48" s="73"/>
      <c r="I48" s="74"/>
      <c r="J48" s="74"/>
      <c r="K48" s="75"/>
      <c r="L48" s="75"/>
      <c r="M48" s="75"/>
      <c r="N48" s="75"/>
      <c r="O48" s="75"/>
      <c r="P48" s="75"/>
      <c r="Q48" s="75"/>
      <c r="R48" s="74"/>
      <c r="S48" s="75"/>
      <c r="T48" s="75"/>
      <c r="U48" s="74"/>
    </row>
    <row r="49" spans="1:42" x14ac:dyDescent="0.2">
      <c r="A49" s="121" t="s">
        <v>103</v>
      </c>
      <c r="B49" s="123"/>
      <c r="C49" s="122"/>
      <c r="D49" s="22">
        <f>D50+D51+D52+D53</f>
        <v>20</v>
      </c>
      <c r="E49" s="22">
        <f t="shared" ref="E49:U49" si="6">E50+E51+E52+E53</f>
        <v>18.400000000000002</v>
      </c>
      <c r="F49" s="22">
        <f t="shared" si="6"/>
        <v>76.599999999999994</v>
      </c>
      <c r="G49" s="22">
        <f t="shared" si="6"/>
        <v>571.46999999999991</v>
      </c>
      <c r="H49" s="22">
        <f t="shared" si="6"/>
        <v>0.5</v>
      </c>
      <c r="I49" s="22">
        <f t="shared" si="6"/>
        <v>4.4499999999999993</v>
      </c>
      <c r="J49" s="22">
        <f t="shared" si="6"/>
        <v>0.19</v>
      </c>
      <c r="K49" s="22">
        <f t="shared" si="6"/>
        <v>21</v>
      </c>
      <c r="L49" s="22">
        <f t="shared" si="6"/>
        <v>3.74</v>
      </c>
      <c r="M49" s="22">
        <f t="shared" si="6"/>
        <v>414.86</v>
      </c>
      <c r="N49" s="22">
        <f t="shared" si="6"/>
        <v>957.06999999999994</v>
      </c>
      <c r="O49" s="22">
        <f t="shared" si="6"/>
        <v>3.09</v>
      </c>
      <c r="P49" s="22">
        <f t="shared" si="6"/>
        <v>22.99</v>
      </c>
      <c r="Q49" s="22">
        <f t="shared" si="6"/>
        <v>24.240000000000002</v>
      </c>
      <c r="R49" s="22">
        <f t="shared" si="6"/>
        <v>106.86000000000001</v>
      </c>
      <c r="S49" s="22">
        <f t="shared" si="6"/>
        <v>311.65999999999997</v>
      </c>
      <c r="T49" s="22">
        <f t="shared" si="6"/>
        <v>170.47</v>
      </c>
      <c r="U49" s="22">
        <f t="shared" si="6"/>
        <v>9.5399999999999991</v>
      </c>
    </row>
    <row r="50" spans="1:42" ht="18.75" customHeight="1" x14ac:dyDescent="0.2">
      <c r="A50" s="56" t="s">
        <v>50</v>
      </c>
      <c r="B50" s="14" t="s">
        <v>65</v>
      </c>
      <c r="C50" s="15" t="s">
        <v>33</v>
      </c>
      <c r="D50" s="15">
        <v>9.2899999999999991</v>
      </c>
      <c r="E50" s="15">
        <v>10.89</v>
      </c>
      <c r="F50" s="15">
        <v>11.52</v>
      </c>
      <c r="G50" s="15">
        <v>181.29</v>
      </c>
      <c r="H50" s="76">
        <v>0.06</v>
      </c>
      <c r="I50" s="76">
        <v>2.82</v>
      </c>
      <c r="J50" s="76">
        <v>7.0000000000000007E-2</v>
      </c>
      <c r="K50" s="70"/>
      <c r="L50" s="76">
        <v>3.14</v>
      </c>
      <c r="M50" s="76">
        <v>41.51</v>
      </c>
      <c r="N50" s="76">
        <v>62.3</v>
      </c>
      <c r="O50" s="76">
        <v>1.08</v>
      </c>
      <c r="P50" s="76">
        <v>0.92</v>
      </c>
      <c r="Q50" s="76">
        <v>10.08</v>
      </c>
      <c r="R50" s="76">
        <v>14.58</v>
      </c>
      <c r="S50" s="76">
        <v>25.31</v>
      </c>
      <c r="T50" s="76">
        <v>6.62</v>
      </c>
      <c r="U50" s="76">
        <v>1.51</v>
      </c>
      <c r="V50" s="88"/>
      <c r="W50" s="89"/>
      <c r="X50" s="90"/>
      <c r="Y50" s="90"/>
      <c r="Z50" s="90"/>
      <c r="AA50" s="90"/>
      <c r="AB50" s="90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1:42" ht="13.5" customHeight="1" x14ac:dyDescent="0.2">
      <c r="A51" s="49" t="s">
        <v>46</v>
      </c>
      <c r="B51" s="12" t="s">
        <v>42</v>
      </c>
      <c r="C51" s="15">
        <v>200</v>
      </c>
      <c r="D51" s="15">
        <v>6.35</v>
      </c>
      <c r="E51" s="15">
        <v>6.92</v>
      </c>
      <c r="F51" s="15">
        <v>25.12</v>
      </c>
      <c r="G51" s="15">
        <v>188.16</v>
      </c>
      <c r="H51" s="76">
        <v>0.3</v>
      </c>
      <c r="I51" s="70">
        <v>0.15</v>
      </c>
      <c r="J51" s="70"/>
      <c r="K51" s="76">
        <v>21</v>
      </c>
      <c r="L51" s="76">
        <v>0.6</v>
      </c>
      <c r="M51" s="76">
        <v>2.37</v>
      </c>
      <c r="N51" s="76">
        <v>219.88</v>
      </c>
      <c r="O51" s="76">
        <v>2.0099999999999998</v>
      </c>
      <c r="P51" s="76">
        <v>3.53</v>
      </c>
      <c r="Q51" s="76">
        <v>14.16</v>
      </c>
      <c r="R51" s="76">
        <v>15.38</v>
      </c>
      <c r="S51" s="76">
        <v>208.35</v>
      </c>
      <c r="T51" s="76">
        <v>138.65</v>
      </c>
      <c r="U51" s="76">
        <v>4.66</v>
      </c>
      <c r="V51" s="92"/>
      <c r="W51" s="93"/>
      <c r="X51" s="94"/>
      <c r="Y51" s="94"/>
      <c r="Z51" s="94"/>
      <c r="AA51" s="94"/>
      <c r="AB51" s="94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</row>
    <row r="52" spans="1:42" ht="14.25" customHeight="1" x14ac:dyDescent="0.2">
      <c r="A52" s="47" t="s">
        <v>63</v>
      </c>
      <c r="B52" s="14" t="s">
        <v>57</v>
      </c>
      <c r="C52" s="15">
        <v>200</v>
      </c>
      <c r="D52" s="15">
        <v>1.92</v>
      </c>
      <c r="E52" s="18">
        <v>0.11</v>
      </c>
      <c r="F52" s="15">
        <v>24</v>
      </c>
      <c r="G52" s="15">
        <v>124.1</v>
      </c>
      <c r="H52" s="76">
        <v>0.04</v>
      </c>
      <c r="I52" s="76">
        <v>1.48</v>
      </c>
      <c r="J52" s="76">
        <v>7.0000000000000007E-2</v>
      </c>
      <c r="K52" s="70"/>
      <c r="L52" s="70"/>
      <c r="M52" s="70">
        <v>4.9800000000000004</v>
      </c>
      <c r="N52" s="70">
        <v>527.89</v>
      </c>
      <c r="O52" s="70"/>
      <c r="P52" s="70"/>
      <c r="Q52" s="70"/>
      <c r="R52" s="76">
        <v>59.5</v>
      </c>
      <c r="S52" s="70"/>
      <c r="T52" s="70"/>
      <c r="U52" s="76">
        <v>1.21</v>
      </c>
      <c r="V52" s="96"/>
      <c r="W52" s="93"/>
      <c r="X52" s="94"/>
      <c r="Y52" s="94"/>
      <c r="Z52" s="97"/>
      <c r="AA52" s="94"/>
      <c r="AB52" s="94"/>
      <c r="AC52" s="91"/>
      <c r="AD52" s="95"/>
      <c r="AE52" s="95"/>
      <c r="AF52" s="91"/>
      <c r="AG52" s="95"/>
      <c r="AH52" s="95"/>
      <c r="AI52" s="95"/>
      <c r="AJ52" s="95"/>
      <c r="AK52" s="95"/>
      <c r="AL52" s="95"/>
      <c r="AM52" s="95"/>
      <c r="AN52" s="95"/>
      <c r="AO52" s="95"/>
      <c r="AP52" s="95"/>
    </row>
    <row r="53" spans="1:42" ht="14.25" customHeight="1" x14ac:dyDescent="0.2">
      <c r="A53" s="11"/>
      <c r="B53" s="14" t="s">
        <v>45</v>
      </c>
      <c r="C53" s="9">
        <v>40</v>
      </c>
      <c r="D53" s="15">
        <v>2.44</v>
      </c>
      <c r="E53" s="9">
        <v>0.48</v>
      </c>
      <c r="F53" s="15">
        <v>15.96</v>
      </c>
      <c r="G53" s="15">
        <v>77.92</v>
      </c>
      <c r="H53" s="72">
        <v>0.1</v>
      </c>
      <c r="I53" s="70"/>
      <c r="J53" s="70">
        <v>0.05</v>
      </c>
      <c r="K53" s="70"/>
      <c r="L53" s="70"/>
      <c r="M53" s="70">
        <v>366</v>
      </c>
      <c r="N53" s="70">
        <v>147</v>
      </c>
      <c r="O53" s="70"/>
      <c r="P53" s="70">
        <v>18.54</v>
      </c>
      <c r="Q53" s="70"/>
      <c r="R53" s="76">
        <v>17.399999999999999</v>
      </c>
      <c r="S53" s="70">
        <v>78</v>
      </c>
      <c r="T53" s="70">
        <v>25.2</v>
      </c>
      <c r="U53" s="72">
        <v>2.16</v>
      </c>
      <c r="V53" s="98"/>
      <c r="W53" s="93"/>
      <c r="X53" s="53"/>
      <c r="Y53" s="94"/>
      <c r="Z53" s="53"/>
      <c r="AA53" s="94"/>
      <c r="AB53" s="94"/>
      <c r="AC53" s="99"/>
      <c r="AD53" s="91"/>
      <c r="AE53" s="91"/>
      <c r="AF53" s="91"/>
      <c r="AG53" s="91"/>
      <c r="AH53" s="91"/>
      <c r="AI53" s="91"/>
      <c r="AJ53" s="91"/>
      <c r="AK53" s="91"/>
      <c r="AL53" s="91"/>
      <c r="AM53" s="95"/>
      <c r="AN53" s="91"/>
      <c r="AO53" s="91"/>
      <c r="AP53" s="99"/>
    </row>
    <row r="54" spans="1:42" ht="18.75" customHeight="1" x14ac:dyDescent="0.2">
      <c r="A54" s="11"/>
      <c r="B54" s="17"/>
      <c r="C54" s="57">
        <v>550</v>
      </c>
      <c r="D54" s="44"/>
      <c r="E54" s="45"/>
      <c r="F54" s="44"/>
      <c r="G54" s="44"/>
      <c r="H54" s="73"/>
      <c r="I54" s="74"/>
      <c r="J54" s="74"/>
      <c r="K54" s="75"/>
      <c r="L54" s="75"/>
      <c r="M54" s="75"/>
      <c r="N54" s="75"/>
      <c r="O54" s="75"/>
      <c r="P54" s="75"/>
      <c r="Q54" s="75"/>
      <c r="R54" s="74"/>
      <c r="S54" s="75"/>
      <c r="T54" s="75"/>
      <c r="U54" s="74"/>
      <c r="V54" s="100"/>
      <c r="W54" s="101"/>
      <c r="X54" s="90"/>
      <c r="Y54" s="90"/>
      <c r="Z54" s="90"/>
      <c r="AA54" s="90"/>
      <c r="AB54" s="90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x14ac:dyDescent="0.2">
      <c r="A55" s="60"/>
      <c r="B55" s="25"/>
      <c r="C55" s="62"/>
      <c r="D55" s="15"/>
      <c r="E55" s="9"/>
      <c r="F55" s="15"/>
      <c r="G55" s="15"/>
      <c r="H55" s="72"/>
      <c r="I55" s="70"/>
      <c r="J55" s="70"/>
      <c r="K55" s="70"/>
      <c r="L55" s="70"/>
      <c r="M55" s="70"/>
      <c r="N55" s="70"/>
      <c r="O55" s="70"/>
      <c r="P55" s="70"/>
      <c r="Q55" s="70"/>
      <c r="R55" s="76"/>
      <c r="S55" s="70"/>
      <c r="T55" s="70"/>
      <c r="U55" s="72"/>
      <c r="V55" s="102"/>
      <c r="W55" s="93"/>
      <c r="X55" s="103"/>
      <c r="Y55" s="94"/>
      <c r="Z55" s="53"/>
      <c r="AA55" s="94"/>
      <c r="AB55" s="94"/>
      <c r="AC55" s="99"/>
      <c r="AD55" s="91"/>
      <c r="AE55" s="91"/>
      <c r="AF55" s="91"/>
      <c r="AG55" s="91"/>
      <c r="AH55" s="91"/>
      <c r="AI55" s="91"/>
      <c r="AJ55" s="91"/>
      <c r="AK55" s="91"/>
      <c r="AL55" s="91"/>
      <c r="AM55" s="95"/>
      <c r="AN55" s="91"/>
      <c r="AO55" s="91"/>
      <c r="AP55" s="99"/>
    </row>
    <row r="56" spans="1:42" x14ac:dyDescent="0.2">
      <c r="A56" s="60"/>
      <c r="B56" s="25"/>
      <c r="C56" s="61"/>
      <c r="D56" s="15"/>
      <c r="E56" s="9"/>
      <c r="F56" s="15"/>
      <c r="G56" s="15"/>
      <c r="H56" s="72"/>
      <c r="I56" s="70"/>
      <c r="J56" s="70"/>
      <c r="K56" s="70"/>
      <c r="L56" s="70"/>
      <c r="M56" s="70"/>
      <c r="N56" s="70"/>
      <c r="O56" s="70"/>
      <c r="P56" s="70"/>
      <c r="Q56" s="70"/>
      <c r="R56" s="76"/>
      <c r="S56" s="70"/>
      <c r="T56" s="70"/>
      <c r="U56" s="72"/>
    </row>
    <row r="57" spans="1:42" x14ac:dyDescent="0.2">
      <c r="A57" s="28" t="s">
        <v>30</v>
      </c>
      <c r="B57" s="121" t="s">
        <v>13</v>
      </c>
      <c r="C57" s="122"/>
      <c r="D57" s="40">
        <f>D58+D59+D60+D61+D62</f>
        <v>22.5</v>
      </c>
      <c r="E57" s="40">
        <f t="shared" ref="E57:U57" si="7">E58+E59+E60+E61+E62</f>
        <v>19.12</v>
      </c>
      <c r="F57" s="40">
        <f t="shared" si="7"/>
        <v>78.47</v>
      </c>
      <c r="G57" s="40">
        <f t="shared" si="7"/>
        <v>578.32999999999993</v>
      </c>
      <c r="H57" s="40">
        <f t="shared" si="7"/>
        <v>0.42999999999999994</v>
      </c>
      <c r="I57" s="40">
        <f t="shared" si="7"/>
        <v>50.53</v>
      </c>
      <c r="J57" s="40">
        <f t="shared" si="7"/>
        <v>0.27</v>
      </c>
      <c r="K57" s="40">
        <f t="shared" si="7"/>
        <v>136.30000000000001</v>
      </c>
      <c r="L57" s="40">
        <f t="shared" si="7"/>
        <v>4.9800000000000004</v>
      </c>
      <c r="M57" s="40">
        <f t="shared" si="7"/>
        <v>235</v>
      </c>
      <c r="N57" s="40">
        <f t="shared" si="7"/>
        <v>1193.31</v>
      </c>
      <c r="O57" s="40">
        <f t="shared" si="7"/>
        <v>122.17000000000002</v>
      </c>
      <c r="P57" s="40">
        <f t="shared" si="7"/>
        <v>14.93</v>
      </c>
      <c r="Q57" s="40">
        <f t="shared" si="7"/>
        <v>583.02</v>
      </c>
      <c r="R57" s="40">
        <f t="shared" si="7"/>
        <v>144.16000000000003</v>
      </c>
      <c r="S57" s="40">
        <f t="shared" si="7"/>
        <v>364.25</v>
      </c>
      <c r="T57" s="40">
        <f t="shared" si="7"/>
        <v>102.89999999999999</v>
      </c>
      <c r="U57" s="40">
        <f t="shared" si="7"/>
        <v>3.97</v>
      </c>
    </row>
    <row r="58" spans="1:42" ht="24" x14ac:dyDescent="0.2">
      <c r="A58" s="29" t="s">
        <v>68</v>
      </c>
      <c r="B58" s="64" t="s">
        <v>69</v>
      </c>
      <c r="C58" s="6">
        <v>100</v>
      </c>
      <c r="D58" s="6">
        <v>12.65</v>
      </c>
      <c r="E58" s="6">
        <v>9.6300000000000008</v>
      </c>
      <c r="F58" s="6">
        <v>9.42</v>
      </c>
      <c r="G58" s="6">
        <v>175.37</v>
      </c>
      <c r="H58" s="70">
        <v>0.11</v>
      </c>
      <c r="I58" s="70">
        <v>6.7</v>
      </c>
      <c r="J58" s="70">
        <v>0.1</v>
      </c>
      <c r="K58" s="70">
        <v>102.7</v>
      </c>
      <c r="L58" s="70">
        <v>4.6900000000000004</v>
      </c>
      <c r="M58" s="70">
        <v>26.52</v>
      </c>
      <c r="N58" s="70">
        <v>322.45999999999998</v>
      </c>
      <c r="O58" s="70">
        <v>113.4</v>
      </c>
      <c r="P58" s="70">
        <v>12.04</v>
      </c>
      <c r="Q58" s="70">
        <v>531.6</v>
      </c>
      <c r="R58" s="70">
        <v>58.77</v>
      </c>
      <c r="S58" s="70">
        <v>215.2</v>
      </c>
      <c r="T58" s="70">
        <v>49.39</v>
      </c>
      <c r="U58" s="70">
        <v>1.1200000000000001</v>
      </c>
    </row>
    <row r="59" spans="1:42" x14ac:dyDescent="0.2">
      <c r="A59" s="48" t="s">
        <v>37</v>
      </c>
      <c r="B59" s="14" t="s">
        <v>32</v>
      </c>
      <c r="C59" s="15">
        <v>200</v>
      </c>
      <c r="D59" s="15">
        <v>5.36</v>
      </c>
      <c r="E59" s="15">
        <v>6.44</v>
      </c>
      <c r="F59" s="15">
        <v>29.28</v>
      </c>
      <c r="G59" s="15">
        <v>196.52</v>
      </c>
      <c r="H59" s="76">
        <v>0.25</v>
      </c>
      <c r="I59" s="76">
        <v>41.43</v>
      </c>
      <c r="J59" s="76">
        <v>0.16</v>
      </c>
      <c r="K59" s="76">
        <v>33.6</v>
      </c>
      <c r="L59" s="76">
        <v>0.28000000000000003</v>
      </c>
      <c r="M59" s="76">
        <v>7.52</v>
      </c>
      <c r="N59" s="76">
        <v>803.15</v>
      </c>
      <c r="O59" s="76">
        <v>7.48</v>
      </c>
      <c r="P59" s="76">
        <v>0.47</v>
      </c>
      <c r="Q59" s="76">
        <v>45</v>
      </c>
      <c r="R59" s="76">
        <v>66.12</v>
      </c>
      <c r="S59" s="76">
        <v>121.73</v>
      </c>
      <c r="T59" s="76">
        <v>47.19</v>
      </c>
      <c r="U59" s="76">
        <v>1.91</v>
      </c>
    </row>
    <row r="60" spans="1:42" x14ac:dyDescent="0.2">
      <c r="A60" s="13" t="s">
        <v>62</v>
      </c>
      <c r="B60" s="14" t="s">
        <v>58</v>
      </c>
      <c r="C60" s="15" t="s">
        <v>66</v>
      </c>
      <c r="D60" s="15">
        <v>0.06</v>
      </c>
      <c r="E60" s="18"/>
      <c r="F60" s="15">
        <v>11.22</v>
      </c>
      <c r="G60" s="15">
        <v>45.13</v>
      </c>
      <c r="H60" s="70"/>
      <c r="I60" s="76">
        <v>2.4</v>
      </c>
      <c r="J60" s="76"/>
      <c r="K60" s="70"/>
      <c r="L60" s="76">
        <v>0.01</v>
      </c>
      <c r="M60" s="76">
        <v>1.36</v>
      </c>
      <c r="N60" s="76">
        <v>30.5</v>
      </c>
      <c r="O60" s="76">
        <v>0.01</v>
      </c>
      <c r="P60" s="76">
        <v>0.02</v>
      </c>
      <c r="Q60" s="76">
        <v>0.62</v>
      </c>
      <c r="R60" s="76">
        <v>2.87</v>
      </c>
      <c r="S60" s="76">
        <v>1.32</v>
      </c>
      <c r="T60" s="76">
        <v>0.72</v>
      </c>
      <c r="U60" s="76">
        <v>0.08</v>
      </c>
    </row>
    <row r="61" spans="1:42" x14ac:dyDescent="0.2">
      <c r="A61" s="10"/>
      <c r="B61" s="82" t="s">
        <v>11</v>
      </c>
      <c r="C61" s="9">
        <v>40</v>
      </c>
      <c r="D61" s="15">
        <v>3</v>
      </c>
      <c r="E61" s="9"/>
      <c r="F61" s="15">
        <v>20</v>
      </c>
      <c r="G61" s="15">
        <v>94</v>
      </c>
      <c r="H61" s="72">
        <v>0.04</v>
      </c>
      <c r="I61" s="70"/>
      <c r="J61" s="70">
        <v>0.01</v>
      </c>
      <c r="K61" s="70"/>
      <c r="L61" s="70"/>
      <c r="M61" s="70">
        <v>199.6</v>
      </c>
      <c r="N61" s="70">
        <v>37.200000000000003</v>
      </c>
      <c r="O61" s="70">
        <v>1.28</v>
      </c>
      <c r="P61" s="70">
        <v>2.4</v>
      </c>
      <c r="Q61" s="70">
        <v>5.8</v>
      </c>
      <c r="R61" s="76">
        <v>8</v>
      </c>
      <c r="S61" s="70">
        <v>26</v>
      </c>
      <c r="T61" s="70">
        <v>5.6</v>
      </c>
      <c r="U61" s="72">
        <v>0.44</v>
      </c>
    </row>
    <row r="62" spans="1:42" x14ac:dyDescent="0.2">
      <c r="A62" s="11"/>
      <c r="B62" s="33" t="s">
        <v>101</v>
      </c>
      <c r="C62" s="6">
        <v>20</v>
      </c>
      <c r="D62" s="6">
        <v>1.43</v>
      </c>
      <c r="E62" s="6">
        <v>3.05</v>
      </c>
      <c r="F62" s="6">
        <v>8.5500000000000007</v>
      </c>
      <c r="G62" s="6">
        <v>67.31</v>
      </c>
      <c r="H62" s="70">
        <v>0.03</v>
      </c>
      <c r="I62" s="70"/>
      <c r="J62" s="70"/>
      <c r="K62" s="70"/>
      <c r="L62" s="70"/>
      <c r="M62" s="70"/>
      <c r="N62" s="70"/>
      <c r="O62" s="70"/>
      <c r="P62" s="70"/>
      <c r="Q62" s="70"/>
      <c r="R62" s="70">
        <v>8.4</v>
      </c>
      <c r="S62" s="70"/>
      <c r="T62" s="70"/>
      <c r="U62" s="70">
        <v>0.42</v>
      </c>
    </row>
    <row r="63" spans="1:42" x14ac:dyDescent="0.2">
      <c r="A63" s="60"/>
      <c r="B63" s="25"/>
      <c r="C63" s="62" t="s">
        <v>110</v>
      </c>
      <c r="D63" s="15"/>
      <c r="E63" s="9"/>
      <c r="F63" s="15"/>
      <c r="G63" s="15"/>
      <c r="H63" s="72"/>
      <c r="I63" s="70"/>
      <c r="J63" s="70"/>
      <c r="K63" s="70"/>
      <c r="L63" s="70"/>
      <c r="M63" s="70"/>
      <c r="N63" s="70"/>
      <c r="O63" s="70"/>
      <c r="P63" s="70"/>
      <c r="Q63" s="70"/>
      <c r="R63" s="76"/>
      <c r="S63" s="70"/>
      <c r="T63" s="70"/>
      <c r="U63" s="72"/>
    </row>
    <row r="64" spans="1:42" x14ac:dyDescent="0.2">
      <c r="A64" s="11"/>
      <c r="B64" s="26"/>
      <c r="C64" s="59"/>
      <c r="D64" s="15"/>
      <c r="E64" s="9"/>
      <c r="F64" s="15"/>
      <c r="G64" s="15"/>
      <c r="H64" s="72"/>
      <c r="I64" s="70"/>
      <c r="J64" s="70"/>
      <c r="K64" s="70"/>
      <c r="L64" s="70"/>
      <c r="M64" s="70"/>
      <c r="N64" s="70"/>
      <c r="O64" s="70"/>
      <c r="P64" s="70"/>
      <c r="Q64" s="70"/>
      <c r="R64" s="76"/>
      <c r="S64" s="70"/>
      <c r="T64" s="70"/>
      <c r="U64" s="72"/>
    </row>
    <row r="65" spans="1:43" x14ac:dyDescent="0.2">
      <c r="A65" s="11"/>
      <c r="B65" s="26"/>
      <c r="C65" s="21"/>
      <c r="D65" s="15"/>
      <c r="E65" s="9"/>
      <c r="F65" s="15"/>
      <c r="G65" s="15"/>
      <c r="H65" s="72"/>
      <c r="I65" s="70"/>
      <c r="J65" s="70"/>
      <c r="K65" s="70"/>
      <c r="L65" s="70"/>
      <c r="M65" s="70"/>
      <c r="N65" s="70"/>
      <c r="O65" s="70"/>
      <c r="P65" s="70"/>
      <c r="Q65" s="70"/>
      <c r="R65" s="76"/>
      <c r="S65" s="70"/>
      <c r="T65" s="70"/>
      <c r="U65" s="72"/>
    </row>
    <row r="66" spans="1:43" x14ac:dyDescent="0.2">
      <c r="A66" s="28" t="s">
        <v>31</v>
      </c>
      <c r="B66" s="121" t="s">
        <v>13</v>
      </c>
      <c r="C66" s="122"/>
      <c r="D66" s="40">
        <f>D67+D68+D69+D70+D71</f>
        <v>19.79</v>
      </c>
      <c r="E66" s="40">
        <f t="shared" ref="E66:U66" si="8">E67+E68+E69+E70+E71</f>
        <v>17.07</v>
      </c>
      <c r="F66" s="40">
        <f t="shared" si="8"/>
        <v>98.27</v>
      </c>
      <c r="G66" s="40">
        <f t="shared" si="8"/>
        <v>625.68999999999994</v>
      </c>
      <c r="H66" s="40">
        <f t="shared" si="8"/>
        <v>0.43</v>
      </c>
      <c r="I66" s="40">
        <f t="shared" si="8"/>
        <v>41.34</v>
      </c>
      <c r="J66" s="40">
        <f t="shared" si="8"/>
        <v>1.7000000000000002</v>
      </c>
      <c r="K66" s="40">
        <f t="shared" si="8"/>
        <v>31.21</v>
      </c>
      <c r="L66" s="40">
        <f t="shared" si="8"/>
        <v>4.59</v>
      </c>
      <c r="M66" s="40">
        <f t="shared" si="8"/>
        <v>290.33</v>
      </c>
      <c r="N66" s="40">
        <f t="shared" si="8"/>
        <v>575.09</v>
      </c>
      <c r="O66" s="40">
        <f t="shared" si="8"/>
        <v>9.1900000000000013</v>
      </c>
      <c r="P66" s="40">
        <f t="shared" si="8"/>
        <v>28.61</v>
      </c>
      <c r="Q66" s="40">
        <f t="shared" si="8"/>
        <v>177.27</v>
      </c>
      <c r="R66" s="40">
        <f t="shared" si="8"/>
        <v>83.050000000000011</v>
      </c>
      <c r="S66" s="40">
        <f t="shared" si="8"/>
        <v>314.39999999999998</v>
      </c>
      <c r="T66" s="40">
        <f t="shared" si="8"/>
        <v>29.25</v>
      </c>
      <c r="U66" s="40">
        <f t="shared" si="8"/>
        <v>9.82</v>
      </c>
      <c r="V66" s="40"/>
    </row>
    <row r="67" spans="1:43" x14ac:dyDescent="0.2">
      <c r="A67" s="51" t="s">
        <v>64</v>
      </c>
      <c r="B67" s="12" t="s">
        <v>56</v>
      </c>
      <c r="C67" s="9" t="s">
        <v>52</v>
      </c>
      <c r="D67" s="9">
        <v>8.08</v>
      </c>
      <c r="E67" s="9">
        <v>11.88</v>
      </c>
      <c r="F67" s="9">
        <v>25.27</v>
      </c>
      <c r="G67" s="9">
        <v>240.32</v>
      </c>
      <c r="H67" s="72">
        <v>0.23</v>
      </c>
      <c r="I67" s="72">
        <v>24.76</v>
      </c>
      <c r="J67" s="72">
        <v>1.62</v>
      </c>
      <c r="K67" s="70">
        <v>6.01</v>
      </c>
      <c r="L67" s="72">
        <v>3.61</v>
      </c>
      <c r="M67" s="72">
        <v>62.24</v>
      </c>
      <c r="N67" s="72">
        <v>195.53</v>
      </c>
      <c r="O67" s="72">
        <v>5.0999999999999996</v>
      </c>
      <c r="P67" s="72">
        <v>25.86</v>
      </c>
      <c r="Q67" s="72">
        <v>150.97</v>
      </c>
      <c r="R67" s="72">
        <v>18.68</v>
      </c>
      <c r="S67" s="72">
        <v>233.56</v>
      </c>
      <c r="T67" s="72">
        <v>13.8</v>
      </c>
      <c r="U67" s="72">
        <v>5.18</v>
      </c>
    </row>
    <row r="68" spans="1:43" x14ac:dyDescent="0.2">
      <c r="A68" s="48" t="s">
        <v>36</v>
      </c>
      <c r="B68" s="14" t="s">
        <v>12</v>
      </c>
      <c r="C68" s="15">
        <v>200</v>
      </c>
      <c r="D68" s="15">
        <v>7.6</v>
      </c>
      <c r="E68" s="15">
        <v>5.19</v>
      </c>
      <c r="F68" s="15">
        <v>31</v>
      </c>
      <c r="G68" s="15">
        <v>200.9</v>
      </c>
      <c r="H68" s="76">
        <v>0.1</v>
      </c>
      <c r="I68" s="70"/>
      <c r="J68" s="70">
        <v>0.03</v>
      </c>
      <c r="K68" s="76">
        <v>25.2</v>
      </c>
      <c r="L68" s="76">
        <v>0.98</v>
      </c>
      <c r="M68" s="76">
        <v>2.29</v>
      </c>
      <c r="N68" s="76">
        <v>63.76</v>
      </c>
      <c r="O68" s="76">
        <v>0.81</v>
      </c>
      <c r="P68" s="76">
        <v>0.05</v>
      </c>
      <c r="Q68" s="76">
        <v>12.5</v>
      </c>
      <c r="R68" s="76">
        <v>13.46</v>
      </c>
      <c r="S68" s="76">
        <v>54.84</v>
      </c>
      <c r="T68" s="76">
        <v>9.85</v>
      </c>
      <c r="U68" s="76">
        <v>0.03</v>
      </c>
    </row>
    <row r="69" spans="1:43" ht="24" x14ac:dyDescent="0.2">
      <c r="A69" s="63" t="s">
        <v>63</v>
      </c>
      <c r="B69" s="30" t="s">
        <v>54</v>
      </c>
      <c r="C69" s="15">
        <v>200</v>
      </c>
      <c r="D69" s="31">
        <v>0.46</v>
      </c>
      <c r="E69" s="32"/>
      <c r="F69" s="31">
        <v>11</v>
      </c>
      <c r="G69" s="31">
        <v>45.82</v>
      </c>
      <c r="H69" s="83">
        <v>0.01</v>
      </c>
      <c r="I69" s="83">
        <v>0.57999999999999996</v>
      </c>
      <c r="J69" s="83">
        <v>0.02</v>
      </c>
      <c r="K69" s="84"/>
      <c r="L69" s="84"/>
      <c r="M69" s="84">
        <v>0.2</v>
      </c>
      <c r="N69" s="84">
        <v>0.6</v>
      </c>
      <c r="O69" s="84"/>
      <c r="P69" s="84"/>
      <c r="Q69" s="84"/>
      <c r="R69" s="83">
        <v>17.309999999999999</v>
      </c>
      <c r="S69" s="84"/>
      <c r="T69" s="84"/>
      <c r="U69" s="83">
        <v>0.65</v>
      </c>
    </row>
    <row r="70" spans="1:43" x14ac:dyDescent="0.2">
      <c r="A70" s="10"/>
      <c r="B70" s="82" t="s">
        <v>11</v>
      </c>
      <c r="C70" s="9">
        <v>40</v>
      </c>
      <c r="D70" s="15">
        <v>3</v>
      </c>
      <c r="E70" s="9"/>
      <c r="F70" s="15">
        <v>20</v>
      </c>
      <c r="G70" s="15">
        <v>94</v>
      </c>
      <c r="H70" s="72">
        <v>0.04</v>
      </c>
      <c r="I70" s="70"/>
      <c r="J70" s="70">
        <v>0.01</v>
      </c>
      <c r="K70" s="70"/>
      <c r="L70" s="70"/>
      <c r="M70" s="70">
        <v>199.6</v>
      </c>
      <c r="N70" s="70">
        <v>37.200000000000003</v>
      </c>
      <c r="O70" s="70">
        <v>1.28</v>
      </c>
      <c r="P70" s="70">
        <v>2.4</v>
      </c>
      <c r="Q70" s="70">
        <v>5.8</v>
      </c>
      <c r="R70" s="76">
        <v>8</v>
      </c>
      <c r="S70" s="70">
        <v>26</v>
      </c>
      <c r="T70" s="70">
        <v>5.6</v>
      </c>
      <c r="U70" s="72">
        <v>0.44</v>
      </c>
    </row>
    <row r="71" spans="1:43" x14ac:dyDescent="0.2">
      <c r="A71" s="41"/>
      <c r="B71" s="42" t="s">
        <v>55</v>
      </c>
      <c r="C71" s="43">
        <v>110</v>
      </c>
      <c r="D71" s="44">
        <v>0.65</v>
      </c>
      <c r="E71" s="45"/>
      <c r="F71" s="44">
        <v>11</v>
      </c>
      <c r="G71" s="44">
        <v>44.65</v>
      </c>
      <c r="H71" s="73">
        <v>0.05</v>
      </c>
      <c r="I71" s="74">
        <v>16</v>
      </c>
      <c r="J71" s="74">
        <v>0.02</v>
      </c>
      <c r="K71" s="75"/>
      <c r="L71" s="75"/>
      <c r="M71" s="75">
        <v>26</v>
      </c>
      <c r="N71" s="75">
        <v>278</v>
      </c>
      <c r="O71" s="75">
        <v>2</v>
      </c>
      <c r="P71" s="75">
        <v>0.3</v>
      </c>
      <c r="Q71" s="75">
        <v>8</v>
      </c>
      <c r="R71" s="74">
        <v>25.6</v>
      </c>
      <c r="S71" s="75"/>
      <c r="T71" s="75"/>
      <c r="U71" s="74">
        <v>3.52</v>
      </c>
    </row>
    <row r="72" spans="1:43" x14ac:dyDescent="0.2">
      <c r="A72" s="11"/>
      <c r="B72" s="33"/>
      <c r="C72" s="58">
        <v>650</v>
      </c>
      <c r="D72" s="20"/>
      <c r="E72" s="20"/>
      <c r="F72" s="20"/>
      <c r="G72" s="20"/>
      <c r="H72" s="76"/>
      <c r="I72" s="70"/>
      <c r="J72" s="70"/>
      <c r="K72" s="70"/>
      <c r="L72" s="70"/>
      <c r="M72" s="70"/>
      <c r="N72" s="70"/>
      <c r="O72" s="70"/>
      <c r="P72" s="70"/>
      <c r="Q72" s="70"/>
      <c r="R72" s="76"/>
      <c r="S72" s="70"/>
      <c r="T72" s="70"/>
      <c r="U72" s="76"/>
    </row>
    <row r="73" spans="1:43" x14ac:dyDescent="0.2">
      <c r="A73" s="24"/>
      <c r="B73" s="25"/>
      <c r="C73" s="59"/>
      <c r="D73" s="15"/>
      <c r="E73" s="9"/>
      <c r="F73" s="15"/>
      <c r="G73" s="15"/>
      <c r="H73" s="72"/>
      <c r="I73" s="70"/>
      <c r="J73" s="70"/>
      <c r="K73" s="70"/>
      <c r="L73" s="70"/>
      <c r="M73" s="70"/>
      <c r="N73" s="70"/>
      <c r="O73" s="70"/>
      <c r="P73" s="70"/>
      <c r="Q73" s="70"/>
      <c r="R73" s="76"/>
      <c r="S73" s="70"/>
      <c r="T73" s="70"/>
      <c r="U73" s="77"/>
    </row>
    <row r="74" spans="1:43" x14ac:dyDescent="0.2">
      <c r="A74" s="87" t="s">
        <v>102</v>
      </c>
      <c r="B74" s="123" t="s">
        <v>9</v>
      </c>
      <c r="C74" s="122"/>
      <c r="D74" s="40">
        <f>D75+D76+D77+D78</f>
        <v>22.5</v>
      </c>
      <c r="E74" s="40">
        <f t="shared" ref="E74:U74" si="9">E75+E76+E77+E78</f>
        <v>22.990000000000002</v>
      </c>
      <c r="F74" s="40">
        <f t="shared" si="9"/>
        <v>95.75</v>
      </c>
      <c r="G74" s="40">
        <f t="shared" si="9"/>
        <v>679.88</v>
      </c>
      <c r="H74" s="40">
        <f t="shared" si="9"/>
        <v>0.19</v>
      </c>
      <c r="I74" s="40">
        <f t="shared" si="9"/>
        <v>2.44</v>
      </c>
      <c r="J74" s="40">
        <f t="shared" si="9"/>
        <v>13.4</v>
      </c>
      <c r="K74" s="40">
        <f t="shared" si="9"/>
        <v>20.28</v>
      </c>
      <c r="L74" s="40">
        <f t="shared" si="9"/>
        <v>226.08</v>
      </c>
      <c r="M74" s="40">
        <f t="shared" si="9"/>
        <v>220.76</v>
      </c>
      <c r="N74" s="40">
        <f t="shared" si="9"/>
        <v>136.31</v>
      </c>
      <c r="O74" s="40">
        <f t="shared" si="9"/>
        <v>2.5499999999999998</v>
      </c>
      <c r="P74" s="40">
        <f t="shared" si="9"/>
        <v>17</v>
      </c>
      <c r="Q74" s="40">
        <f t="shared" si="9"/>
        <v>40.65</v>
      </c>
      <c r="R74" s="40">
        <f t="shared" si="9"/>
        <v>250.99</v>
      </c>
      <c r="S74" s="40">
        <f t="shared" si="9"/>
        <v>303.34000000000003</v>
      </c>
      <c r="T74" s="40">
        <f t="shared" si="9"/>
        <v>41.35</v>
      </c>
      <c r="U74" s="40">
        <f t="shared" si="9"/>
        <v>2.25</v>
      </c>
      <c r="V74" s="120"/>
      <c r="W74" s="120"/>
      <c r="X74" s="120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16"/>
    </row>
    <row r="75" spans="1:43" ht="24" x14ac:dyDescent="0.2">
      <c r="A75" s="48" t="s">
        <v>99</v>
      </c>
      <c r="B75" s="30" t="s">
        <v>100</v>
      </c>
      <c r="C75" s="15" t="s">
        <v>113</v>
      </c>
      <c r="D75" s="15">
        <v>9.1999999999999993</v>
      </c>
      <c r="E75" s="15">
        <v>13.63</v>
      </c>
      <c r="F75" s="15">
        <v>20.2</v>
      </c>
      <c r="G75" s="15">
        <v>240.27</v>
      </c>
      <c r="H75" s="15">
        <v>0.09</v>
      </c>
      <c r="I75" s="86">
        <v>1.46</v>
      </c>
      <c r="J75" s="15">
        <v>13</v>
      </c>
      <c r="K75" s="15">
        <v>0.28000000000000003</v>
      </c>
      <c r="L75" s="15">
        <v>226.08</v>
      </c>
      <c r="M75" s="15">
        <v>15.31</v>
      </c>
      <c r="N75" s="15">
        <v>3.03</v>
      </c>
      <c r="O75" s="15">
        <v>1.27</v>
      </c>
      <c r="P75" s="70"/>
      <c r="Q75" s="70"/>
      <c r="R75" s="76">
        <v>124.93</v>
      </c>
      <c r="S75" s="76">
        <v>188.4</v>
      </c>
      <c r="T75" s="76">
        <v>24.8</v>
      </c>
      <c r="U75" s="76">
        <v>1.03</v>
      </c>
      <c r="V75" s="105"/>
      <c r="W75" s="93"/>
      <c r="X75" s="94"/>
      <c r="Y75" s="94"/>
      <c r="Z75" s="94"/>
      <c r="AA75" s="94"/>
      <c r="AB75" s="94"/>
      <c r="AC75" s="95"/>
      <c r="AD75" s="95"/>
      <c r="AE75" s="95"/>
      <c r="AF75" s="91"/>
      <c r="AG75" s="95"/>
      <c r="AH75" s="95"/>
      <c r="AI75" s="95"/>
      <c r="AJ75" s="95"/>
      <c r="AK75" s="95"/>
      <c r="AL75" s="95"/>
      <c r="AM75" s="95"/>
      <c r="AN75" s="95"/>
      <c r="AO75" s="95"/>
      <c r="AP75" s="95"/>
    </row>
    <row r="76" spans="1:43" ht="24" x14ac:dyDescent="0.2">
      <c r="A76" s="29" t="s">
        <v>111</v>
      </c>
      <c r="B76" s="34" t="s">
        <v>112</v>
      </c>
      <c r="C76" s="9" t="s">
        <v>70</v>
      </c>
      <c r="D76" s="35">
        <v>10.3</v>
      </c>
      <c r="E76" s="35">
        <v>8.36</v>
      </c>
      <c r="F76" s="35">
        <v>43.54</v>
      </c>
      <c r="G76" s="35">
        <v>290.57</v>
      </c>
      <c r="H76" s="79">
        <v>0.06</v>
      </c>
      <c r="I76" s="79">
        <v>0.98</v>
      </c>
      <c r="J76" s="79">
        <v>0.39</v>
      </c>
      <c r="K76" s="79">
        <v>20</v>
      </c>
      <c r="L76" s="79"/>
      <c r="M76" s="79">
        <v>5.08</v>
      </c>
      <c r="N76" s="79">
        <v>75.05</v>
      </c>
      <c r="O76" s="79"/>
      <c r="P76" s="79">
        <v>14.6</v>
      </c>
      <c r="Q76" s="79">
        <v>34.85</v>
      </c>
      <c r="R76" s="79">
        <v>117.99</v>
      </c>
      <c r="S76" s="79">
        <v>114.94</v>
      </c>
      <c r="T76" s="79">
        <v>16.55</v>
      </c>
      <c r="U76" s="79">
        <v>0.7</v>
      </c>
      <c r="V76" s="105"/>
      <c r="W76" s="93"/>
      <c r="X76" s="94"/>
      <c r="Y76" s="94"/>
      <c r="Z76" s="94"/>
      <c r="AA76" s="94"/>
      <c r="AB76" s="94"/>
      <c r="AC76" s="95"/>
      <c r="AD76" s="95"/>
      <c r="AE76" s="95"/>
      <c r="AF76" s="91"/>
      <c r="AG76" s="95"/>
      <c r="AH76" s="95"/>
      <c r="AI76" s="95"/>
      <c r="AJ76" s="95"/>
      <c r="AK76" s="95"/>
      <c r="AL76" s="95"/>
      <c r="AM76" s="95"/>
      <c r="AN76" s="95"/>
      <c r="AO76" s="95"/>
      <c r="AP76" s="95"/>
    </row>
    <row r="77" spans="1:43" x14ac:dyDescent="0.2">
      <c r="A77" s="13" t="s">
        <v>61</v>
      </c>
      <c r="B77" s="17" t="s">
        <v>10</v>
      </c>
      <c r="C77" s="20">
        <v>200</v>
      </c>
      <c r="D77" s="23"/>
      <c r="E77" s="23"/>
      <c r="F77" s="20">
        <v>11.01</v>
      </c>
      <c r="G77" s="20">
        <v>44.04</v>
      </c>
      <c r="H77" s="70"/>
      <c r="I77" s="70"/>
      <c r="J77" s="70"/>
      <c r="K77" s="70"/>
      <c r="L77" s="70"/>
      <c r="M77" s="70">
        <v>0.77</v>
      </c>
      <c r="N77" s="70">
        <v>21.03</v>
      </c>
      <c r="O77" s="70"/>
      <c r="P77" s="70"/>
      <c r="Q77" s="70"/>
      <c r="R77" s="76">
        <v>0.47</v>
      </c>
      <c r="S77" s="70"/>
      <c r="T77" s="70"/>
      <c r="U77" s="76">
        <v>0.04</v>
      </c>
      <c r="V77" s="106"/>
      <c r="W77" s="107"/>
      <c r="X77" s="94"/>
      <c r="Y77" s="94"/>
      <c r="Z77" s="94"/>
      <c r="AA77" s="94"/>
      <c r="AB77" s="94"/>
      <c r="AC77" s="95"/>
      <c r="AD77" s="91"/>
      <c r="AE77" s="91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</row>
    <row r="78" spans="1:43" x14ac:dyDescent="0.2">
      <c r="A78" s="80"/>
      <c r="B78" s="14" t="s">
        <v>41</v>
      </c>
      <c r="C78" s="81" t="s">
        <v>60</v>
      </c>
      <c r="D78" s="15">
        <v>3</v>
      </c>
      <c r="E78" s="9">
        <v>1</v>
      </c>
      <c r="F78" s="15">
        <v>21</v>
      </c>
      <c r="G78" s="15">
        <v>105</v>
      </c>
      <c r="H78" s="72">
        <v>0.04</v>
      </c>
      <c r="I78" s="70"/>
      <c r="J78" s="70">
        <v>0.01</v>
      </c>
      <c r="K78" s="70"/>
      <c r="L78" s="70"/>
      <c r="M78" s="70">
        <v>199.6</v>
      </c>
      <c r="N78" s="70">
        <v>37.200000000000003</v>
      </c>
      <c r="O78" s="70">
        <v>1.28</v>
      </c>
      <c r="P78" s="70">
        <v>2.4</v>
      </c>
      <c r="Q78" s="70">
        <v>5.8</v>
      </c>
      <c r="R78" s="76">
        <v>7.6</v>
      </c>
      <c r="S78" s="70"/>
      <c r="T78" s="70"/>
      <c r="U78" s="72">
        <v>0.48</v>
      </c>
      <c r="V78" s="108"/>
      <c r="W78" s="93"/>
      <c r="X78" s="94"/>
      <c r="Y78" s="94"/>
      <c r="Z78" s="97"/>
      <c r="AA78" s="94"/>
      <c r="AB78" s="94"/>
      <c r="AC78" s="95"/>
      <c r="AD78" s="95"/>
      <c r="AE78" s="95"/>
      <c r="AF78" s="91"/>
      <c r="AG78" s="91"/>
      <c r="AH78" s="91"/>
      <c r="AI78" s="91"/>
      <c r="AJ78" s="91"/>
      <c r="AK78" s="91"/>
      <c r="AL78" s="91"/>
      <c r="AM78" s="95"/>
      <c r="AN78" s="91"/>
      <c r="AO78" s="91"/>
      <c r="AP78" s="95"/>
    </row>
    <row r="79" spans="1:43" x14ac:dyDescent="0.2">
      <c r="A79" s="11"/>
      <c r="B79" s="14"/>
      <c r="C79" s="58">
        <v>565</v>
      </c>
      <c r="D79" s="15"/>
      <c r="E79" s="9"/>
      <c r="F79" s="15"/>
      <c r="G79" s="15"/>
      <c r="H79" s="72"/>
      <c r="I79" s="70"/>
      <c r="J79" s="70"/>
      <c r="K79" s="70"/>
      <c r="L79" s="70"/>
      <c r="M79" s="70"/>
      <c r="N79" s="70"/>
      <c r="O79" s="70"/>
      <c r="P79" s="70"/>
      <c r="Q79" s="70"/>
      <c r="R79" s="76"/>
      <c r="S79" s="70"/>
      <c r="T79" s="70"/>
      <c r="U79" s="72"/>
      <c r="V79" s="100"/>
      <c r="W79" s="109"/>
      <c r="X79" s="110"/>
      <c r="Y79" s="111"/>
      <c r="Z79" s="112"/>
      <c r="AA79" s="111"/>
      <c r="AB79" s="111"/>
      <c r="AC79" s="113"/>
      <c r="AD79" s="114"/>
      <c r="AE79" s="114"/>
      <c r="AF79" s="115"/>
      <c r="AG79" s="115"/>
      <c r="AH79" s="115"/>
      <c r="AI79" s="115"/>
      <c r="AJ79" s="115"/>
      <c r="AK79" s="115"/>
      <c r="AL79" s="115"/>
      <c r="AM79" s="114"/>
      <c r="AN79" s="115"/>
      <c r="AO79" s="115"/>
      <c r="AP79" s="114"/>
    </row>
  </sheetData>
  <mergeCells count="17">
    <mergeCell ref="C1:N2"/>
    <mergeCell ref="M3:U3"/>
    <mergeCell ref="G3:G4"/>
    <mergeCell ref="B32:C32"/>
    <mergeCell ref="B6:C6"/>
    <mergeCell ref="B13:C13"/>
    <mergeCell ref="B19:C19"/>
    <mergeCell ref="B26:C26"/>
    <mergeCell ref="D3:F3"/>
    <mergeCell ref="H3:J3"/>
    <mergeCell ref="K3:L3"/>
    <mergeCell ref="V74:X74"/>
    <mergeCell ref="B41:C41"/>
    <mergeCell ref="B57:C57"/>
    <mergeCell ref="B66:C66"/>
    <mergeCell ref="B74:C74"/>
    <mergeCell ref="A49:C49"/>
  </mergeCells>
  <phoneticPr fontId="0" type="noConversion"/>
  <pageMargins left="0.75" right="0.75" top="1" bottom="1" header="0.5" footer="0.5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72.08 руб</vt:lpstr>
      <vt:lpstr>'72.08 руб'!Область_печати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2022-12-15T06:27:07Z</cp:lastPrinted>
  <dcterms:created xsi:type="dcterms:W3CDTF">2018-10-04T05:32:37Z</dcterms:created>
  <dcterms:modified xsi:type="dcterms:W3CDTF">2022-12-15T06:27:41Z</dcterms:modified>
  <cp:category/>
</cp:coreProperties>
</file>